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395" windowHeight="7755"/>
  </bookViews>
  <sheets>
    <sheet name="btngdmain" sheetId="1" r:id="rId1"/>
  </sheets>
  <calcPr calcId="125725"/>
</workbook>
</file>

<file path=xl/calcChain.xml><?xml version="1.0" encoding="utf-8"?>
<calcChain xmlns="http://schemas.openxmlformats.org/spreadsheetml/2006/main">
  <c r="Q16" i="1"/>
  <c r="Q17"/>
  <c r="Q12"/>
  <c r="Q11"/>
  <c r="Q9"/>
  <c r="Q6"/>
  <c r="Q5"/>
  <c r="Q13"/>
  <c r="Q10"/>
  <c r="Q8"/>
  <c r="Q14"/>
  <c r="Q4"/>
  <c r="Q3"/>
  <c r="Q7"/>
  <c r="Q15"/>
  <c r="M16"/>
  <c r="M17"/>
  <c r="M12"/>
  <c r="M11"/>
  <c r="M9"/>
  <c r="M6"/>
  <c r="M5"/>
  <c r="M13"/>
  <c r="M10"/>
  <c r="M8"/>
  <c r="M14"/>
  <c r="M4"/>
  <c r="M3"/>
  <c r="M7"/>
  <c r="M15"/>
  <c r="N19"/>
  <c r="O15"/>
  <c r="O16"/>
  <c r="O17"/>
  <c r="O11"/>
  <c r="O9"/>
  <c r="R9" s="1"/>
  <c r="O6"/>
  <c r="O5"/>
  <c r="O13"/>
  <c r="R13" s="1"/>
  <c r="O10"/>
  <c r="R10" s="1"/>
  <c r="O8"/>
  <c r="O14"/>
  <c r="O4"/>
  <c r="O3"/>
  <c r="R3" s="1"/>
  <c r="O7"/>
  <c r="O12"/>
  <c r="R16"/>
  <c r="R11"/>
  <c r="R17" l="1"/>
  <c r="R15"/>
  <c r="R14"/>
  <c r="R4"/>
  <c r="R7"/>
  <c r="R8"/>
  <c r="R6"/>
  <c r="R12"/>
  <c r="R5"/>
</calcChain>
</file>

<file path=xl/comments1.xml><?xml version="1.0" encoding="utf-8"?>
<comments xmlns="http://schemas.openxmlformats.org/spreadsheetml/2006/main">
  <authors>
    <author>YOOJUNBEOM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원스타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스타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발표가</t>
        </r>
        <r>
          <rPr>
            <sz val="9"/>
            <color indexed="81"/>
            <rFont val="Tahoma"/>
            <family val="2"/>
          </rPr>
          <t xml:space="preserve"> SI </t>
        </r>
        <r>
          <rPr>
            <sz val="9"/>
            <color indexed="81"/>
            <rFont val="돋움"/>
            <family val="3"/>
            <charset val="129"/>
          </rPr>
          <t>업체의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팀장급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수준입니다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설득력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나중에</t>
        </r>
        <r>
          <rPr>
            <sz val="9"/>
            <color indexed="81"/>
            <rFont val="Tahoma"/>
            <family val="2"/>
          </rPr>
          <t xml:space="preserve"> Technical </t>
        </r>
        <r>
          <rPr>
            <sz val="9"/>
            <color indexed="81"/>
            <rFont val="돋움"/>
            <family val="3"/>
            <charset val="129"/>
          </rPr>
          <t>컨설팅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- GUI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Simple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목적에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부합니다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초기화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(Timer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괜찮습니다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.)
- Hidden operation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SD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시나리오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그리셨습니다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시나리오에서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지금처럼</t>
        </r>
        <r>
          <rPr>
            <sz val="9"/>
            <color indexed="81"/>
            <rFont val="Tahoma"/>
            <family val="2"/>
          </rPr>
          <t xml:space="preserve"> external actor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VIP Elevator Simulator
VIP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호출하면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엘리베이터
</t>
        </r>
        <r>
          <rPr>
            <sz val="9"/>
            <color indexed="81"/>
            <rFont val="Tahoma"/>
            <family val="2"/>
          </rPr>
          <t xml:space="preserve">Project Scope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
--&gt;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강태호
</t>
        </r>
        <r>
          <rPr>
            <sz val="9"/>
            <color indexed="81"/>
            <rFont val="Tahoma"/>
            <family val="2"/>
          </rPr>
          <t>- 3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Queue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Sequence Diagram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드리셨습니다</t>
        </r>
        <r>
          <rPr>
            <sz val="9"/>
            <color indexed="81"/>
            <rFont val="Tahoma"/>
            <family val="2"/>
          </rPr>
          <t>. Hidden Event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대해서는</t>
        </r>
        <r>
          <rPr>
            <sz val="9"/>
            <color indexed="81"/>
            <rFont val="Tahoma"/>
            <family val="2"/>
          </rPr>
          <t xml:space="preserve"> Actor-Activated Event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표현하도록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- SD </t>
        </r>
        <r>
          <rPr>
            <sz val="9"/>
            <color indexed="81"/>
            <rFont val="돋움"/>
            <family val="3"/>
            <charset val="129"/>
          </rPr>
          <t>그릴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- CD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return parameter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
- Server-Client Model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일반적으로</t>
        </r>
        <r>
          <rPr>
            <sz val="9"/>
            <color indexed="81"/>
            <rFont val="Tahoma"/>
            <family val="2"/>
          </rPr>
          <t xml:space="preserve"> Simulator</t>
        </r>
        <r>
          <rPr>
            <sz val="9"/>
            <color indexed="81"/>
            <rFont val="돋움"/>
            <family val="3"/>
            <charset val="129"/>
          </rPr>
          <t>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대부분</t>
        </r>
        <r>
          <rPr>
            <sz val="9"/>
            <color indexed="81"/>
            <rFont val="Tahoma"/>
            <family val="2"/>
          </rPr>
          <t xml:space="preserve"> Server-Client </t>
        </r>
        <r>
          <rPr>
            <sz val="9"/>
            <color indexed="81"/>
            <rFont val="돋움"/>
            <family val="3"/>
            <charset val="129"/>
          </rPr>
          <t>모델을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사용합니다</t>
        </r>
        <r>
          <rPr>
            <sz val="9"/>
            <color indexed="81"/>
            <rFont val="Tahoma"/>
            <family val="2"/>
          </rPr>
          <t xml:space="preserve">. ^^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내셨습니다</t>
        </r>
        <r>
          <rPr>
            <sz val="9"/>
            <color indexed="81"/>
            <rFont val="Tahoma"/>
            <family val="2"/>
          </rPr>
          <t>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Fluxvator Elevator Simulator
-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정의된</t>
        </r>
        <r>
          <rPr>
            <sz val="9"/>
            <color indexed="81"/>
            <rFont val="Tahoma"/>
            <family val="2"/>
          </rPr>
          <t xml:space="preserve"> activities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있다</t>
        </r>
        <r>
          <rPr>
            <sz val="9"/>
            <color indexed="81"/>
            <rFont val="Tahoma"/>
            <family val="2"/>
          </rPr>
          <t>!
- Cavin Control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정교하게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하겠다</t>
        </r>
        <r>
          <rPr>
            <sz val="9"/>
            <color indexed="81"/>
            <rFont val="Tahoma"/>
            <family val="2"/>
          </rPr>
          <t xml:space="preserve">!!!
--&gt;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장애인에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기능
</t>
        </r>
        <r>
          <rPr>
            <sz val="9"/>
            <color indexed="81"/>
            <rFont val="Tahoma"/>
            <family val="2"/>
          </rPr>
          <t xml:space="preserve">+ </t>
        </r>
        <r>
          <rPr>
            <sz val="9"/>
            <color indexed="81"/>
            <rFont val="돋움"/>
            <family val="3"/>
            <charset val="129"/>
          </rPr>
          <t>긴급상황에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기능
</t>
        </r>
        <r>
          <rPr>
            <sz val="9"/>
            <color indexed="81"/>
            <rFont val="Tahoma"/>
            <family val="2"/>
          </rPr>
          <t>+ Requirements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Use Case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시뮬레이터에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 
--&gt;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하겠습니다</t>
        </r>
        <r>
          <rPr>
            <sz val="9"/>
            <color indexed="81"/>
            <rFont val="Tahoma"/>
            <family val="2"/>
          </rPr>
          <t xml:space="preserve">. 
--&gt;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들었습니다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괜찮습니다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이인구
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엘리베이터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큐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구체적인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내용은</t>
        </r>
        <r>
          <rPr>
            <sz val="9"/>
            <color indexed="81"/>
            <rFont val="Tahoma"/>
            <family val="2"/>
          </rPr>
          <t xml:space="preserve"> 2040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정의하시면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SimulationController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하지만</t>
        </r>
        <r>
          <rPr>
            <sz val="9"/>
            <color indexed="81"/>
            <rFont val="Tahoma"/>
            <family val="2"/>
          </rPr>
          <t xml:space="preserve">, System Operation </t>
        </r>
        <r>
          <rPr>
            <sz val="9"/>
            <color indexed="81"/>
            <rFont val="돋움"/>
            <family val="3"/>
            <charset val="129"/>
          </rPr>
          <t>수준에서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>, Abstraction Level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Too High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 ^^;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이인구
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구현하셨을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믿습니다</t>
        </r>
        <r>
          <rPr>
            <sz val="9"/>
            <color indexed="81"/>
            <rFont val="Tahoma"/>
            <family val="2"/>
          </rPr>
          <t xml:space="preserve">.
   - Queue </t>
        </r>
        <r>
          <rPr>
            <sz val="9"/>
            <color indexed="81"/>
            <rFont val="돋움"/>
            <family val="3"/>
            <charset val="129"/>
          </rPr>
          <t>기반으로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구현하셨습니다</t>
        </r>
        <r>
          <rPr>
            <sz val="9"/>
            <color indexed="81"/>
            <rFont val="Tahoma"/>
            <family val="2"/>
          </rPr>
          <t>. 
   - 4</t>
        </r>
        <r>
          <rPr>
            <sz val="9"/>
            <color indexed="81"/>
            <rFont val="돋움"/>
            <family val="3"/>
            <charset val="129"/>
          </rPr>
          <t>학년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
Threads </t>
        </r>
        <r>
          <rPr>
            <sz val="9"/>
            <color indexed="81"/>
            <rFont val="돋움"/>
            <family val="3"/>
            <charset val="129"/>
          </rPr>
          <t>구현하느라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 xml:space="preserve">.
GUI </t>
        </r>
        <r>
          <rPr>
            <sz val="9"/>
            <color indexed="81"/>
            <rFont val="돋움"/>
            <family val="3"/>
            <charset val="129"/>
          </rPr>
          <t>만드는데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고생하셨을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정돈되어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기존의</t>
        </r>
        <r>
          <rPr>
            <sz val="9"/>
            <color indexed="81"/>
            <rFont val="Tahoma"/>
            <family val="2"/>
          </rPr>
          <t xml:space="preserve"> 2040 Use Case + Prototype Panel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나중에</t>
        </r>
        <r>
          <rPr>
            <sz val="9"/>
            <color indexed="81"/>
            <rFont val="Tahoma"/>
            <family val="2"/>
          </rPr>
          <t xml:space="preserve"> Testing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Unit Test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 Fail Case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정상적으로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돌아가게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
- Unit Test Report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주말까지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>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허태경
초기화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시뮬레이션과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구체적인</t>
        </r>
        <r>
          <rPr>
            <sz val="9"/>
            <color indexed="81"/>
            <rFont val="Tahoma"/>
            <family val="2"/>
          </rPr>
          <t xml:space="preserve"> use case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--&gt; </t>
        </r>
        <r>
          <rPr>
            <sz val="9"/>
            <color indexed="81"/>
            <rFont val="돋움"/>
            <family val="3"/>
            <charset val="129"/>
          </rPr>
          <t>가장</t>
        </r>
        <r>
          <rPr>
            <sz val="9"/>
            <color indexed="81"/>
            <rFont val="Tahoma"/>
            <family val="2"/>
          </rPr>
          <t xml:space="preserve"> Simulator </t>
        </r>
        <r>
          <rPr>
            <sz val="9"/>
            <color indexed="81"/>
            <rFont val="돋움"/>
            <family val="3"/>
            <charset val="129"/>
          </rPr>
          <t>구현에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적합하도록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분석하셨습니다</t>
        </r>
        <r>
          <rPr>
            <sz val="9"/>
            <color indexed="81"/>
            <rFont val="Tahoma"/>
            <family val="2"/>
          </rPr>
          <t>.
Class Diagram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간단해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 
System Operation Level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허태경
</t>
        </r>
        <r>
          <rPr>
            <sz val="9"/>
            <color indexed="81"/>
            <rFont val="Tahoma"/>
            <family val="2"/>
          </rPr>
          <t>System operation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  <r>
          <rPr>
            <sz val="9"/>
            <color indexed="81"/>
            <rFont val="Tahoma"/>
            <family val="2"/>
          </rPr>
          <t>.
Simulator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최적화된</t>
        </r>
        <r>
          <rPr>
            <sz val="9"/>
            <color indexed="81"/>
            <rFont val="Tahoma"/>
            <family val="2"/>
          </rPr>
          <t xml:space="preserve"> GUI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시뮬레이션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일시정지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Failover E C Simulator
OSP 1000 </t>
        </r>
        <r>
          <rPr>
            <sz val="9"/>
            <color indexed="81"/>
            <rFont val="돋움"/>
            <family val="3"/>
            <charset val="129"/>
          </rPr>
          <t>순서대로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안돼요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장애를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일으키고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대응을</t>
        </r>
        <r>
          <rPr>
            <sz val="9"/>
            <color indexed="81"/>
            <rFont val="Tahoma"/>
            <family val="2"/>
          </rPr>
          <t xml:space="preserve"> graphical</t>
        </r>
        <r>
          <rPr>
            <sz val="9"/>
            <color indexed="81"/>
            <rFont val="돋움"/>
            <family val="3"/>
            <charset val="129"/>
          </rPr>
          <t>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보여준다</t>
        </r>
        <r>
          <rPr>
            <sz val="9"/>
            <color indexed="81"/>
            <rFont val="Tahoma"/>
            <family val="2"/>
          </rPr>
          <t xml:space="preserve">.
--&gt;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Use Case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송병우
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학년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검증팀과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도구를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맞춰서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
  - maven/jenkins </t>
        </r>
        <r>
          <rPr>
            <sz val="9"/>
            <color indexed="81"/>
            <rFont val="돋움"/>
            <family val="3"/>
            <charset val="129"/>
          </rPr>
          <t xml:space="preserve">사용
</t>
        </r>
        <r>
          <rPr>
            <sz val="9"/>
            <color indexed="81"/>
            <rFont val="Tahoma"/>
            <family val="2"/>
          </rPr>
          <t xml:space="preserve">Python </t>
        </r>
        <r>
          <rPr>
            <sz val="9"/>
            <color indexed="81"/>
            <rFont val="돋움"/>
            <family val="3"/>
            <charset val="129"/>
          </rPr>
          <t>연동되는</t>
        </r>
        <r>
          <rPr>
            <sz val="9"/>
            <color indexed="81"/>
            <rFont val="Tahoma"/>
            <family val="2"/>
          </rPr>
          <t xml:space="preserve"> script scenario </t>
        </r>
        <r>
          <rPr>
            <sz val="9"/>
            <color indexed="81"/>
            <rFont val="돋움"/>
            <family val="3"/>
            <charset val="129"/>
          </rPr>
          <t>주말까지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!!!!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최하나
</t>
        </r>
        <r>
          <rPr>
            <sz val="9"/>
            <color indexed="81"/>
            <rFont val="Tahoma"/>
            <family val="2"/>
          </rPr>
          <t xml:space="preserve">Essential Use Case </t>
        </r>
        <r>
          <rPr>
            <sz val="9"/>
            <color indexed="81"/>
            <rFont val="돋움"/>
            <family val="3"/>
            <charset val="129"/>
          </rPr>
          <t>자세하고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System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Smart Phone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좀더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구분하시면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최하나
</t>
        </r>
        <r>
          <rPr>
            <sz val="9"/>
            <color indexed="81"/>
            <rFont val="Tahoma"/>
            <family val="2"/>
          </rPr>
          <t>- "</t>
        </r>
        <r>
          <rPr>
            <sz val="9"/>
            <color indexed="81"/>
            <rFont val="돋움"/>
            <family val="3"/>
            <charset val="129"/>
          </rPr>
          <t>엘리베이터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</t>
        </r>
        <r>
          <rPr>
            <sz val="9"/>
            <color indexed="81"/>
            <rFont val="Tahoma"/>
            <family val="2"/>
          </rPr>
          <t>" Use Case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Use Case</t>
        </r>
        <r>
          <rPr>
            <sz val="9"/>
            <color indexed="81"/>
            <rFont val="돋움"/>
            <family val="3"/>
            <charset val="129"/>
          </rPr>
          <t>로서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- Class Diagram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의한</t>
        </r>
        <r>
          <rPr>
            <sz val="9"/>
            <color indexed="81"/>
            <rFont val="Tahoma"/>
            <family val="2"/>
          </rPr>
          <t xml:space="preserve"> System Architecture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Class Diagram 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채우셔야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!
- Smart Phone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system architecture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정의하셔쬬</t>
        </r>
        <r>
          <rPr>
            <sz val="9"/>
            <color indexed="81"/>
            <rFont val="Tahoma"/>
            <family val="2"/>
          </rPr>
          <t xml:space="preserve">?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박진성
</t>
        </r>
        <r>
          <rPr>
            <sz val="9"/>
            <color indexed="81"/>
            <rFont val="Tahoma"/>
            <family val="2"/>
          </rPr>
          <t>1,000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수정함</t>
        </r>
        <r>
          <rPr>
            <sz val="9"/>
            <color indexed="81"/>
            <rFont val="Tahoma"/>
            <family val="2"/>
          </rPr>
          <t xml:space="preserve">. -&gt;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Failover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Class Diagram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Circumstances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Structure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구현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어려우실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Front Controller Pattern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No Wiat ECS
</t>
        </r>
        <r>
          <rPr>
            <sz val="9"/>
            <color indexed="81"/>
            <rFont val="돋움"/>
            <family val="3"/>
            <charset val="129"/>
          </rPr>
          <t>초반부의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포함한</t>
        </r>
        <r>
          <rPr>
            <sz val="9"/>
            <color indexed="81"/>
            <rFont val="Tahoma"/>
            <family val="2"/>
          </rPr>
          <t xml:space="preserve"> Introduction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요구사항이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많습니다</t>
        </r>
        <r>
          <rPr>
            <sz val="9"/>
            <color indexed="81"/>
            <rFont val="Tahoma"/>
            <family val="2"/>
          </rPr>
          <t>. Use Case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맵핑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시키셔야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김민우
최소한의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 ~ </t>
        </r>
        <r>
          <rPr>
            <sz val="9"/>
            <color indexed="81"/>
            <rFont val="돋움"/>
            <family val="3"/>
            <charset val="129"/>
          </rPr>
          <t>주일까지</t>
        </r>
        <r>
          <rPr>
            <sz val="9"/>
            <color indexed="81"/>
            <rFont val="Tahoma"/>
            <family val="2"/>
          </rPr>
          <t xml:space="preserve">!!!!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근량
</t>
        </r>
        <r>
          <rPr>
            <sz val="9"/>
            <color indexed="81"/>
            <rFont val="Tahoma"/>
            <family val="2"/>
          </rPr>
          <t>CD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PD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맞추셔야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 xml:space="preserve">!!!
</t>
        </r>
        <r>
          <rPr>
            <sz val="9"/>
            <color indexed="81"/>
            <rFont val="돋움"/>
            <family val="3"/>
            <charset val="129"/>
          </rPr>
          <t>결석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-0.5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Reason Elevator (</t>
        </r>
        <r>
          <rPr>
            <sz val="9"/>
            <color indexed="81"/>
            <rFont val="돋움"/>
            <family val="3"/>
            <charset val="129"/>
          </rPr>
          <t>합리적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전력사용량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
최대한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시각적으로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비활성화
회원가입을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일시적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활성화
엘리베이터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컨트롤러가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시뮬레이터에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Planning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금요일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수업시간에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배운</t>
        </r>
        <r>
          <rPr>
            <sz val="9"/>
            <color indexed="81"/>
            <rFont val="Tahoma"/>
            <family val="2"/>
          </rPr>
          <t xml:space="preserve"> OSP 1000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functional Requirements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Use Case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프로세스를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따르셔야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OK?
+ </t>
        </r>
        <r>
          <rPr>
            <sz val="9"/>
            <color indexed="81"/>
            <rFont val="돋움"/>
            <family val="3"/>
            <charset val="129"/>
          </rPr>
          <t>감점</t>
        </r>
        <r>
          <rPr>
            <sz val="9"/>
            <color indexed="81"/>
            <rFont val="Tahoma"/>
            <family val="2"/>
          </rPr>
          <t>(-0.5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최종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결정하겠습니다</t>
        </r>
        <r>
          <rPr>
            <sz val="9"/>
            <color indexed="81"/>
            <rFont val="Tahoma"/>
            <family val="2"/>
          </rPr>
          <t xml:space="preserve">.
+ (-0.5) </t>
        </r>
        <r>
          <rPr>
            <sz val="9"/>
            <color indexed="81"/>
            <rFont val="돋움"/>
            <family val="3"/>
            <charset val="129"/>
          </rPr>
          <t>보고서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미제출
</t>
        </r>
        <r>
          <rPr>
            <sz val="9"/>
            <color indexed="81"/>
            <rFont val="Tahoma"/>
            <family val="2"/>
          </rPr>
          <t xml:space="preserve">+ (+0.5) </t>
        </r>
        <r>
          <rPr>
            <sz val="9"/>
            <color indexed="81"/>
            <rFont val="돋움"/>
            <family val="3"/>
            <charset val="129"/>
          </rPr>
          <t>보고서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제출
</t>
        </r>
        <r>
          <rPr>
            <sz val="9"/>
            <color indexed="81"/>
            <rFont val="Tahoma"/>
            <family val="2"/>
          </rPr>
          <t xml:space="preserve">+ (-0.5) </t>
        </r>
        <r>
          <rPr>
            <sz val="9"/>
            <color indexed="81"/>
            <rFont val="돋움"/>
            <family val="3"/>
            <charset val="129"/>
          </rPr>
          <t>보고서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미흡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김도현
우선순위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해주셔야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학년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검증팀이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 OK?
~ </t>
        </r>
        <r>
          <rPr>
            <sz val="9"/>
            <color indexed="81"/>
            <rFont val="돋움"/>
            <family val="3"/>
            <charset val="129"/>
          </rPr>
          <t>주말까지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보내주시면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 OK?
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뒷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</t>
        </r>
        <r>
          <rPr>
            <sz val="9"/>
            <color indexed="81"/>
            <rFont val="Tahoma"/>
            <family val="2"/>
          </rPr>
          <t>(40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푸셨습니다</t>
        </r>
        <r>
          <rPr>
            <sz val="9"/>
            <color indexed="81"/>
            <rFont val="Tahoma"/>
            <family val="2"/>
          </rPr>
          <t>…</t>
        </r>
        <r>
          <rPr>
            <sz val="9"/>
            <color indexed="81"/>
            <rFont val="돋움"/>
            <family val="3"/>
            <charset val="129"/>
          </rPr>
          <t>아쉽습니다</t>
        </r>
        <r>
          <rPr>
            <sz val="9"/>
            <color indexed="81"/>
            <rFont val="Tahoma"/>
            <family val="2"/>
          </rPr>
          <t>.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김도현
</t>
        </r>
        <r>
          <rPr>
            <sz val="9"/>
            <color indexed="81"/>
            <rFont val="Tahoma"/>
            <family val="2"/>
          </rPr>
          <t>Use Case 19</t>
        </r>
        <r>
          <rPr>
            <sz val="9"/>
            <color indexed="81"/>
            <rFont val="돋움"/>
            <family val="3"/>
            <charset val="129"/>
          </rPr>
          <t>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수정함</t>
        </r>
        <r>
          <rPr>
            <sz val="9"/>
            <color indexed="81"/>
            <rFont val="Tahoma"/>
            <family val="2"/>
          </rPr>
          <t xml:space="preserve">.
1000 v3 </t>
        </r>
        <r>
          <rPr>
            <sz val="9"/>
            <color indexed="81"/>
            <rFont val="돋움"/>
            <family val="3"/>
            <charset val="129"/>
          </rPr>
          <t>수업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바로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제출하세요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내용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확정하겠습니다</t>
        </r>
        <r>
          <rPr>
            <sz val="9"/>
            <color indexed="81"/>
            <rFont val="Tahoma"/>
            <family val="2"/>
          </rPr>
          <t xml:space="preserve">.
Glossary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System Operation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대해서만</t>
        </r>
        <r>
          <rPr>
            <sz val="9"/>
            <color indexed="81"/>
            <rFont val="Tahoma"/>
            <family val="2"/>
          </rPr>
          <t xml:space="preserve"> Opearation Contract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
Hidden Use Case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구체적인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고민했다는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 xml:space="preserve">…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
Use Case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구현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예상됩니다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열심히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>.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전반적으로</t>
        </r>
        <r>
          <rPr>
            <sz val="9"/>
            <color indexed="81"/>
            <rFont val="Tahoma"/>
            <family val="2"/>
          </rPr>
          <t xml:space="preserve"> real use case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typical courses of events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간단합니다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이는</t>
        </r>
        <r>
          <rPr>
            <sz val="9"/>
            <color indexed="81"/>
            <rFont val="Tahoma"/>
            <family val="2"/>
          </rPr>
          <t xml:space="preserve"> 1000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추출한</t>
        </r>
        <r>
          <rPr>
            <sz val="9"/>
            <color indexed="81"/>
            <rFont val="Tahoma"/>
            <family val="2"/>
          </rPr>
          <t xml:space="preserve"> use case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too trivial fr extracting system operations </t>
        </r>
        <r>
          <rPr>
            <sz val="9"/>
            <color indexed="81"/>
            <rFont val="돋움"/>
            <family val="3"/>
            <charset val="129"/>
          </rPr>
          <t>하다는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의미합니다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일부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sequence diagram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>, 1000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추출한</t>
        </r>
        <r>
          <rPr>
            <sz val="9"/>
            <color indexed="81"/>
            <rFont val="Tahoma"/>
            <family val="2"/>
          </rPr>
          <t xml:space="preserve"> use case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사용하는</t>
        </r>
        <r>
          <rPr>
            <sz val="9"/>
            <color indexed="81"/>
            <rFont val="Tahoma"/>
            <family val="2"/>
          </rPr>
          <t xml:space="preserve"> use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나이라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단순한</t>
        </r>
        <r>
          <rPr>
            <sz val="9"/>
            <color indexed="81"/>
            <rFont val="Tahoma"/>
            <family val="2"/>
          </rPr>
          <t xml:space="preserve"> operation </t>
        </r>
        <r>
          <rPr>
            <sz val="9"/>
            <color indexed="81"/>
            <rFont val="돋움"/>
            <family val="3"/>
            <charset val="129"/>
          </rPr>
          <t>수준이었음을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의미합니다</t>
        </r>
        <r>
          <rPr>
            <sz val="9"/>
            <color indexed="81"/>
            <rFont val="Tahoma"/>
            <family val="2"/>
          </rPr>
          <t xml:space="preserve">... </t>
        </r>
        <r>
          <rPr>
            <sz val="9"/>
            <color indexed="81"/>
            <rFont val="돋움"/>
            <family val="3"/>
            <charset val="129"/>
          </rPr>
          <t>좋지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
- SD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Hidden event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그리지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
- Class Diagram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부족합니다</t>
        </r>
        <r>
          <rPr>
            <sz val="9"/>
            <color indexed="81"/>
            <rFont val="Tahoma"/>
            <family val="2"/>
          </rPr>
          <t>. GUI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완성된</t>
        </r>
        <r>
          <rPr>
            <sz val="9"/>
            <color indexed="81"/>
            <rFont val="Tahoma"/>
            <family val="2"/>
          </rPr>
          <t xml:space="preserve"> Class Diagram</t>
        </r>
        <r>
          <rPr>
            <sz val="9"/>
            <color indexed="81"/>
            <rFont val="돋움"/>
            <family val="3"/>
            <charset val="129"/>
          </rPr>
          <t>과의</t>
        </r>
        <r>
          <rPr>
            <sz val="9"/>
            <color indexed="81"/>
            <rFont val="Tahoma"/>
            <family val="2"/>
          </rPr>
          <t xml:space="preserve"> link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System Operation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통해서만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가능합니다</t>
        </r>
        <r>
          <rPr>
            <sz val="9"/>
            <color indexed="81"/>
            <rFont val="Tahoma"/>
            <family val="2"/>
          </rPr>
          <t>. OK?</t>
        </r>
      </text>
    </comment>
  </commentList>
</comments>
</file>

<file path=xl/sharedStrings.xml><?xml version="1.0" encoding="utf-8"?>
<sst xmlns="http://schemas.openxmlformats.org/spreadsheetml/2006/main" count="98" uniqueCount="72">
  <si>
    <t>학번</t>
  </si>
  <si>
    <t>성별</t>
  </si>
  <si>
    <t>성명</t>
  </si>
  <si>
    <t>남</t>
  </si>
  <si>
    <t>여</t>
  </si>
  <si>
    <t>팀</t>
    <phoneticPr fontId="1" type="noConversion"/>
  </si>
  <si>
    <t>보고서
(5점)</t>
    <phoneticPr fontId="1" type="noConversion"/>
  </si>
  <si>
    <t>팀발표#1
(10점)</t>
    <phoneticPr fontId="1" type="noConversion"/>
  </si>
  <si>
    <t>팀발표#3
(10점)</t>
    <phoneticPr fontId="1" type="noConversion"/>
  </si>
  <si>
    <t>팀발표#4
(5점)</t>
    <phoneticPr fontId="1" type="noConversion"/>
  </si>
  <si>
    <t>팀발표#5
(15점)</t>
    <phoneticPr fontId="1" type="noConversion"/>
  </si>
  <si>
    <t>팀발표#6
(15점)</t>
    <phoneticPr fontId="1" type="noConversion"/>
  </si>
  <si>
    <t>팀발표#7
(15점)</t>
    <phoneticPr fontId="1" type="noConversion"/>
  </si>
  <si>
    <t>기말고사
(10점)</t>
    <phoneticPr fontId="1" type="noConversion"/>
  </si>
  <si>
    <t>총합
(100점)</t>
    <phoneticPr fontId="1" type="noConversion"/>
  </si>
  <si>
    <t>학점</t>
    <phoneticPr fontId="1" type="noConversion"/>
  </si>
  <si>
    <t>기말고사
(100점 기준)</t>
    <phoneticPr fontId="1" type="noConversion"/>
  </si>
  <si>
    <t>환산점수
(100점)</t>
    <phoneticPr fontId="1" type="noConversion"/>
  </si>
  <si>
    <t>200913215</t>
  </si>
  <si>
    <t>이인구</t>
  </si>
  <si>
    <t>201013275</t>
  </si>
  <si>
    <t>강태호</t>
  </si>
  <si>
    <t>200611494</t>
  </si>
  <si>
    <t>원스타</t>
  </si>
  <si>
    <t>200810047</t>
  </si>
  <si>
    <t>김성원</t>
  </si>
  <si>
    <t>200811466</t>
  </si>
  <si>
    <t>허태경</t>
  </si>
  <si>
    <t>200911393</t>
  </si>
  <si>
    <t>박현규</t>
  </si>
  <si>
    <t>201011334</t>
  </si>
  <si>
    <t>박진성</t>
  </si>
  <si>
    <t>201011338</t>
  </si>
  <si>
    <t>송병우</t>
  </si>
  <si>
    <t>201013759</t>
  </si>
  <si>
    <t>근량</t>
  </si>
  <si>
    <t>201013760</t>
  </si>
  <si>
    <t>기세파</t>
  </si>
  <si>
    <t>201111339</t>
  </si>
  <si>
    <t>김민우</t>
  </si>
  <si>
    <t>201111344</t>
  </si>
  <si>
    <t>김재엽</t>
  </si>
  <si>
    <t>201211328</t>
  </si>
  <si>
    <t>김도현</t>
  </si>
  <si>
    <t>201211358</t>
  </si>
  <si>
    <t>송해찬</t>
  </si>
  <si>
    <t>201211386</t>
  </si>
  <si>
    <t>최하나</t>
  </si>
  <si>
    <t>T1</t>
    <phoneticPr fontId="1" type="noConversion"/>
  </si>
  <si>
    <t>T1</t>
    <phoneticPr fontId="1" type="noConversion"/>
  </si>
  <si>
    <t>T1</t>
    <phoneticPr fontId="1" type="noConversion"/>
  </si>
  <si>
    <t>T2</t>
    <phoneticPr fontId="1" type="noConversion"/>
  </si>
  <si>
    <t>T2</t>
    <phoneticPr fontId="1" type="noConversion"/>
  </si>
  <si>
    <t>T2</t>
    <phoneticPr fontId="1" type="noConversion"/>
  </si>
  <si>
    <t>T3</t>
    <phoneticPr fontId="1" type="noConversion"/>
  </si>
  <si>
    <t>T3</t>
    <phoneticPr fontId="1" type="noConversion"/>
  </si>
  <si>
    <t>T3</t>
    <phoneticPr fontId="1" type="noConversion"/>
  </si>
  <si>
    <t>T4</t>
    <phoneticPr fontId="1" type="noConversion"/>
  </si>
  <si>
    <t>T4</t>
    <phoneticPr fontId="1" type="noConversion"/>
  </si>
  <si>
    <t>T5</t>
    <phoneticPr fontId="1" type="noConversion"/>
  </si>
  <si>
    <t>T5</t>
    <phoneticPr fontId="1" type="noConversion"/>
  </si>
  <si>
    <t>T5</t>
    <phoneticPr fontId="1" type="noConversion"/>
  </si>
  <si>
    <t>팀발표#2
(10점)</t>
    <phoneticPr fontId="1" type="noConversion"/>
  </si>
  <si>
    <t>중간고사
(100점 기준)</t>
    <phoneticPr fontId="1" type="noConversion"/>
  </si>
  <si>
    <t>중간고사
(5점)</t>
    <phoneticPr fontId="1" type="noConversion"/>
  </si>
  <si>
    <t>(평균점수)</t>
    <phoneticPr fontId="1" type="noConversion"/>
  </si>
  <si>
    <t>팀발표 총합
(85점)</t>
    <phoneticPr fontId="1" type="noConversion"/>
  </si>
  <si>
    <t>A학점은 40% 6명 입니다.</t>
    <phoneticPr fontId="1" type="noConversion"/>
  </si>
  <si>
    <t>A+</t>
    <phoneticPr fontId="1" type="noConversion"/>
  </si>
  <si>
    <t>B+</t>
    <phoneticPr fontId="1" type="noConversion"/>
  </si>
  <si>
    <t>B</t>
    <phoneticPr fontId="1" type="noConversion"/>
  </si>
  <si>
    <t>84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</si>
</sst>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_);[Red]\(0.0\)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D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"/>
  <sheetViews>
    <sheetView tabSelected="1" workbookViewId="0">
      <selection activeCell="K25" sqref="K25"/>
    </sheetView>
  </sheetViews>
  <sheetFormatPr defaultRowHeight="16.5"/>
  <cols>
    <col min="1" max="1" width="10.625" customWidth="1"/>
    <col min="2" max="3" width="9.625" customWidth="1"/>
    <col min="4" max="13" width="9" customWidth="1"/>
    <col min="14" max="14" width="9.625" customWidth="1"/>
    <col min="15" max="15" width="9" customWidth="1"/>
    <col min="16" max="16" width="9.875" customWidth="1"/>
    <col min="17" max="18" width="9" customWidth="1"/>
  </cols>
  <sheetData>
    <row r="2" spans="1:21" ht="24">
      <c r="A2" s="3" t="s">
        <v>0</v>
      </c>
      <c r="B2" s="3" t="s">
        <v>1</v>
      </c>
      <c r="C2" s="3" t="s">
        <v>2</v>
      </c>
      <c r="D2" s="3" t="s">
        <v>5</v>
      </c>
      <c r="E2" s="3" t="s">
        <v>6</v>
      </c>
      <c r="F2" s="3" t="s">
        <v>7</v>
      </c>
      <c r="G2" s="3" t="s">
        <v>62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66</v>
      </c>
      <c r="N2" s="3" t="s">
        <v>63</v>
      </c>
      <c r="O2" s="3" t="s">
        <v>64</v>
      </c>
      <c r="P2" s="3" t="s">
        <v>16</v>
      </c>
      <c r="Q2" s="3" t="s">
        <v>13</v>
      </c>
      <c r="R2" s="3" t="s">
        <v>14</v>
      </c>
      <c r="S2" s="3" t="s">
        <v>17</v>
      </c>
      <c r="T2" s="3" t="s">
        <v>15</v>
      </c>
    </row>
    <row r="3" spans="1:21">
      <c r="A3" s="4" t="s">
        <v>22</v>
      </c>
      <c r="B3" s="4" t="s">
        <v>3</v>
      </c>
      <c r="C3" s="4" t="s">
        <v>23</v>
      </c>
      <c r="D3" s="4" t="s">
        <v>60</v>
      </c>
      <c r="E3" s="5">
        <v>5</v>
      </c>
      <c r="F3" s="5">
        <v>10.5</v>
      </c>
      <c r="G3" s="5">
        <v>11</v>
      </c>
      <c r="H3" s="5">
        <v>11</v>
      </c>
      <c r="I3" s="5">
        <v>5</v>
      </c>
      <c r="J3" s="5">
        <v>15</v>
      </c>
      <c r="K3" s="5">
        <v>15</v>
      </c>
      <c r="L3" s="5">
        <v>15</v>
      </c>
      <c r="M3" s="5">
        <f>SUM(E3:L3)</f>
        <v>87.5</v>
      </c>
      <c r="N3" s="5">
        <v>100</v>
      </c>
      <c r="O3" s="8">
        <f>N3*0.05</f>
        <v>5</v>
      </c>
      <c r="P3" s="5">
        <v>100</v>
      </c>
      <c r="Q3" s="5">
        <f>P3*0.1</f>
        <v>10</v>
      </c>
      <c r="R3" s="8">
        <f>SUM(E3:L3,O3,Q3)</f>
        <v>102.5</v>
      </c>
      <c r="S3" s="5">
        <v>100</v>
      </c>
      <c r="T3" s="5" t="s">
        <v>68</v>
      </c>
    </row>
    <row r="4" spans="1:21">
      <c r="A4" s="4" t="s">
        <v>24</v>
      </c>
      <c r="B4" s="4" t="s">
        <v>3</v>
      </c>
      <c r="C4" s="4" t="s">
        <v>25</v>
      </c>
      <c r="D4" s="4" t="s">
        <v>59</v>
      </c>
      <c r="E4" s="5">
        <v>5</v>
      </c>
      <c r="F4" s="5">
        <v>10.5</v>
      </c>
      <c r="G4" s="5">
        <v>11</v>
      </c>
      <c r="H4" s="5">
        <v>11</v>
      </c>
      <c r="I4" s="5">
        <v>5</v>
      </c>
      <c r="J4" s="5">
        <v>15</v>
      </c>
      <c r="K4" s="5">
        <v>15</v>
      </c>
      <c r="L4" s="5">
        <v>15</v>
      </c>
      <c r="M4" s="5">
        <f>SUM(E4:L4)</f>
        <v>87.5</v>
      </c>
      <c r="N4" s="5">
        <v>90</v>
      </c>
      <c r="O4" s="8">
        <f>N4*0.05</f>
        <v>4.5</v>
      </c>
      <c r="P4" s="5">
        <v>100</v>
      </c>
      <c r="Q4" s="5">
        <f>P4*0.1</f>
        <v>10</v>
      </c>
      <c r="R4" s="8">
        <f>SUM(E4:L4,O4,Q4)</f>
        <v>102</v>
      </c>
      <c r="S4" s="5">
        <v>100</v>
      </c>
      <c r="T4" s="5" t="s">
        <v>68</v>
      </c>
    </row>
    <row r="5" spans="1:21">
      <c r="A5" s="4" t="s">
        <v>20</v>
      </c>
      <c r="B5" s="4" t="s">
        <v>3</v>
      </c>
      <c r="C5" s="4" t="s">
        <v>21</v>
      </c>
      <c r="D5" s="4" t="s">
        <v>55</v>
      </c>
      <c r="E5" s="5">
        <v>5</v>
      </c>
      <c r="F5" s="5">
        <v>10</v>
      </c>
      <c r="G5" s="5">
        <v>10.5</v>
      </c>
      <c r="H5" s="5">
        <v>11</v>
      </c>
      <c r="I5" s="5">
        <v>5</v>
      </c>
      <c r="J5" s="5">
        <v>15</v>
      </c>
      <c r="K5" s="5">
        <v>15</v>
      </c>
      <c r="L5" s="5">
        <v>15.5</v>
      </c>
      <c r="M5" s="5">
        <f>SUM(E5:L5)</f>
        <v>87</v>
      </c>
      <c r="N5" s="5">
        <v>90</v>
      </c>
      <c r="O5" s="8">
        <f>N5*0.05</f>
        <v>4.5</v>
      </c>
      <c r="P5" s="5">
        <v>100</v>
      </c>
      <c r="Q5" s="5">
        <f>P5*0.1</f>
        <v>10</v>
      </c>
      <c r="R5" s="8">
        <f>SUM(E5:L5,O5,Q5)</f>
        <v>101.5</v>
      </c>
      <c r="S5" s="5">
        <v>100</v>
      </c>
      <c r="T5" s="5" t="s">
        <v>68</v>
      </c>
    </row>
    <row r="6" spans="1:21">
      <c r="A6" s="4" t="s">
        <v>18</v>
      </c>
      <c r="B6" s="4" t="s">
        <v>3</v>
      </c>
      <c r="C6" s="4" t="s">
        <v>19</v>
      </c>
      <c r="D6" s="4" t="s">
        <v>54</v>
      </c>
      <c r="E6" s="5">
        <v>5</v>
      </c>
      <c r="F6" s="5">
        <v>10</v>
      </c>
      <c r="G6" s="5">
        <v>10.5</v>
      </c>
      <c r="H6" s="5">
        <v>11</v>
      </c>
      <c r="I6" s="5">
        <v>5</v>
      </c>
      <c r="J6" s="5">
        <v>15</v>
      </c>
      <c r="K6" s="5">
        <v>15</v>
      </c>
      <c r="L6" s="5">
        <v>15.5</v>
      </c>
      <c r="M6" s="5">
        <f>SUM(E6:L6)</f>
        <v>87</v>
      </c>
      <c r="N6" s="5">
        <v>70</v>
      </c>
      <c r="O6" s="8">
        <f>N6*0.05</f>
        <v>3.5</v>
      </c>
      <c r="P6" s="5">
        <v>100</v>
      </c>
      <c r="Q6" s="5">
        <f>P6*0.1</f>
        <v>10</v>
      </c>
      <c r="R6" s="8">
        <f>SUM(E6:L6,O6,Q6)</f>
        <v>100.5</v>
      </c>
      <c r="S6" s="5">
        <v>100</v>
      </c>
      <c r="T6" s="5" t="s">
        <v>68</v>
      </c>
    </row>
    <row r="7" spans="1:21">
      <c r="A7" s="4" t="s">
        <v>26</v>
      </c>
      <c r="B7" s="4" t="s">
        <v>3</v>
      </c>
      <c r="C7" s="4" t="s">
        <v>27</v>
      </c>
      <c r="D7" s="4" t="s">
        <v>61</v>
      </c>
      <c r="E7" s="5">
        <v>5</v>
      </c>
      <c r="F7" s="5">
        <v>10.5</v>
      </c>
      <c r="G7" s="5">
        <v>11</v>
      </c>
      <c r="H7" s="5">
        <v>11</v>
      </c>
      <c r="I7" s="5">
        <v>5</v>
      </c>
      <c r="J7" s="5">
        <v>15</v>
      </c>
      <c r="K7" s="5">
        <v>15</v>
      </c>
      <c r="L7" s="5">
        <v>15</v>
      </c>
      <c r="M7" s="5">
        <f>SUM(E7:L7)</f>
        <v>87.5</v>
      </c>
      <c r="N7" s="5">
        <v>40</v>
      </c>
      <c r="O7" s="8">
        <f>N7*0.05</f>
        <v>2</v>
      </c>
      <c r="P7" s="5">
        <v>90</v>
      </c>
      <c r="Q7" s="5">
        <f>P7*0.1</f>
        <v>9</v>
      </c>
      <c r="R7" s="8">
        <f>SUM(E7:L7,O7,Q7)</f>
        <v>98.5</v>
      </c>
      <c r="S7" s="5">
        <v>99</v>
      </c>
      <c r="T7" s="5" t="s">
        <v>68</v>
      </c>
      <c r="U7" s="2"/>
    </row>
    <row r="8" spans="1:21">
      <c r="A8" s="6" t="s">
        <v>32</v>
      </c>
      <c r="B8" s="6" t="s">
        <v>3</v>
      </c>
      <c r="C8" s="6" t="s">
        <v>33</v>
      </c>
      <c r="D8" s="6" t="s">
        <v>58</v>
      </c>
      <c r="E8" s="8">
        <v>5</v>
      </c>
      <c r="F8" s="8">
        <v>10</v>
      </c>
      <c r="G8" s="8">
        <v>10.5</v>
      </c>
      <c r="H8" s="8">
        <v>9.5</v>
      </c>
      <c r="I8" s="8">
        <v>5</v>
      </c>
      <c r="J8" s="8">
        <v>13.5</v>
      </c>
      <c r="K8" s="8">
        <v>15</v>
      </c>
      <c r="L8" s="8">
        <v>15</v>
      </c>
      <c r="M8" s="5">
        <f>SUM(E8:L8)</f>
        <v>83.5</v>
      </c>
      <c r="N8" s="8">
        <v>80</v>
      </c>
      <c r="O8" s="8">
        <f>N8*0.05</f>
        <v>4</v>
      </c>
      <c r="P8" s="8">
        <v>100</v>
      </c>
      <c r="Q8" s="5">
        <f>P8*0.1</f>
        <v>10</v>
      </c>
      <c r="R8" s="8">
        <f>SUM(E8:L8,O8,Q8)</f>
        <v>97.5</v>
      </c>
      <c r="S8" s="5">
        <v>98</v>
      </c>
      <c r="T8" s="5" t="s">
        <v>68</v>
      </c>
    </row>
    <row r="9" spans="1:21">
      <c r="A9" s="6" t="s">
        <v>46</v>
      </c>
      <c r="B9" s="6" t="s">
        <v>4</v>
      </c>
      <c r="C9" s="6" t="s">
        <v>47</v>
      </c>
      <c r="D9" s="9" t="s">
        <v>53</v>
      </c>
      <c r="E9" s="11">
        <v>5</v>
      </c>
      <c r="F9" s="11">
        <v>10</v>
      </c>
      <c r="G9" s="11">
        <v>10</v>
      </c>
      <c r="H9" s="11">
        <v>10</v>
      </c>
      <c r="I9" s="11">
        <v>5</v>
      </c>
      <c r="J9" s="11">
        <v>13.5</v>
      </c>
      <c r="K9" s="11">
        <v>15</v>
      </c>
      <c r="L9" s="11">
        <v>15</v>
      </c>
      <c r="M9" s="5">
        <f>SUM(E9:L9)</f>
        <v>83.5</v>
      </c>
      <c r="N9" s="11">
        <v>88</v>
      </c>
      <c r="O9" s="8">
        <f>N9*0.05</f>
        <v>4.4000000000000004</v>
      </c>
      <c r="P9" s="11">
        <v>95</v>
      </c>
      <c r="Q9" s="5">
        <f>P9*0.1</f>
        <v>9.5</v>
      </c>
      <c r="R9" s="8">
        <f>SUM(E9:L9,O9,Q9)</f>
        <v>97.4</v>
      </c>
      <c r="S9" s="9">
        <v>89</v>
      </c>
      <c r="T9" s="9" t="s">
        <v>69</v>
      </c>
    </row>
    <row r="10" spans="1:21">
      <c r="A10" s="6" t="s">
        <v>30</v>
      </c>
      <c r="B10" s="6" t="s">
        <v>3</v>
      </c>
      <c r="C10" s="6" t="s">
        <v>31</v>
      </c>
      <c r="D10" s="6" t="s">
        <v>57</v>
      </c>
      <c r="E10" s="8">
        <v>5</v>
      </c>
      <c r="F10" s="8">
        <v>10</v>
      </c>
      <c r="G10" s="8">
        <v>10.5</v>
      </c>
      <c r="H10" s="8">
        <v>9.5</v>
      </c>
      <c r="I10" s="8">
        <v>5</v>
      </c>
      <c r="J10" s="8">
        <v>13.5</v>
      </c>
      <c r="K10" s="8">
        <v>15</v>
      </c>
      <c r="L10" s="8">
        <v>15</v>
      </c>
      <c r="M10" s="5">
        <f>SUM(E10:L10)</f>
        <v>83.5</v>
      </c>
      <c r="N10" s="8">
        <v>65</v>
      </c>
      <c r="O10" s="8">
        <f>N10*0.05</f>
        <v>3.25</v>
      </c>
      <c r="P10" s="8">
        <v>100</v>
      </c>
      <c r="Q10" s="5">
        <f>P10*0.1</f>
        <v>10</v>
      </c>
      <c r="R10" s="8">
        <f>SUM(E10:L10,O10,Q10)</f>
        <v>96.75</v>
      </c>
      <c r="S10" s="9">
        <v>88</v>
      </c>
      <c r="T10" s="9" t="s">
        <v>69</v>
      </c>
    </row>
    <row r="11" spans="1:21">
      <c r="A11" s="6" t="s">
        <v>40</v>
      </c>
      <c r="B11" s="6" t="s">
        <v>3</v>
      </c>
      <c r="C11" s="6" t="s">
        <v>41</v>
      </c>
      <c r="D11" s="6" t="s">
        <v>52</v>
      </c>
      <c r="E11" s="8">
        <v>5</v>
      </c>
      <c r="F11" s="8">
        <v>10</v>
      </c>
      <c r="G11" s="8">
        <v>10</v>
      </c>
      <c r="H11" s="8">
        <v>10</v>
      </c>
      <c r="I11" s="8">
        <v>5</v>
      </c>
      <c r="J11" s="8">
        <v>13.5</v>
      </c>
      <c r="K11" s="8">
        <v>15</v>
      </c>
      <c r="L11" s="8">
        <v>15</v>
      </c>
      <c r="M11" s="5">
        <f>SUM(E11:L11)</f>
        <v>83.5</v>
      </c>
      <c r="N11" s="8">
        <v>55</v>
      </c>
      <c r="O11" s="8">
        <f>N11*0.05</f>
        <v>2.75</v>
      </c>
      <c r="P11" s="8">
        <v>100</v>
      </c>
      <c r="Q11" s="5">
        <f>P11*0.1</f>
        <v>10</v>
      </c>
      <c r="R11" s="8">
        <f>SUM(E11:L11,O11,Q11)</f>
        <v>96.25</v>
      </c>
      <c r="S11" s="9">
        <v>88</v>
      </c>
      <c r="T11" s="9" t="s">
        <v>69</v>
      </c>
    </row>
    <row r="12" spans="1:21">
      <c r="A12" s="6" t="s">
        <v>38</v>
      </c>
      <c r="B12" s="6" t="s">
        <v>3</v>
      </c>
      <c r="C12" s="6" t="s">
        <v>39</v>
      </c>
      <c r="D12" s="6" t="s">
        <v>51</v>
      </c>
      <c r="E12" s="8">
        <v>5</v>
      </c>
      <c r="F12" s="8">
        <v>10</v>
      </c>
      <c r="G12" s="8">
        <v>10</v>
      </c>
      <c r="H12" s="8">
        <v>10</v>
      </c>
      <c r="I12" s="8">
        <v>5</v>
      </c>
      <c r="J12" s="8">
        <v>13.5</v>
      </c>
      <c r="K12" s="8">
        <v>15</v>
      </c>
      <c r="L12" s="8">
        <v>15</v>
      </c>
      <c r="M12" s="5">
        <f>SUM(E12:L12)</f>
        <v>83.5</v>
      </c>
      <c r="N12" s="8">
        <v>50</v>
      </c>
      <c r="O12" s="8">
        <f>N12*0.05</f>
        <v>2.5</v>
      </c>
      <c r="P12" s="8">
        <v>100</v>
      </c>
      <c r="Q12" s="5">
        <f>P12*0.1</f>
        <v>10</v>
      </c>
      <c r="R12" s="8">
        <f>SUM(E12:L12,O12,Q12)</f>
        <v>96</v>
      </c>
      <c r="S12" s="9">
        <v>87</v>
      </c>
      <c r="T12" s="9" t="s">
        <v>69</v>
      </c>
    </row>
    <row r="13" spans="1:21">
      <c r="A13" s="4" t="s">
        <v>36</v>
      </c>
      <c r="B13" s="4" t="s">
        <v>3</v>
      </c>
      <c r="C13" s="4" t="s">
        <v>37</v>
      </c>
      <c r="D13" s="4" t="s">
        <v>56</v>
      </c>
      <c r="E13" s="5">
        <v>5</v>
      </c>
      <c r="F13" s="5">
        <v>10</v>
      </c>
      <c r="G13" s="5">
        <v>10.5</v>
      </c>
      <c r="H13" s="5">
        <v>11</v>
      </c>
      <c r="I13" s="5">
        <v>5</v>
      </c>
      <c r="J13" s="5">
        <v>15</v>
      </c>
      <c r="K13" s="5">
        <v>15</v>
      </c>
      <c r="L13" s="5">
        <v>15.5</v>
      </c>
      <c r="M13" s="5">
        <f>SUM(E13:L13)</f>
        <v>87</v>
      </c>
      <c r="N13" s="5">
        <v>10</v>
      </c>
      <c r="O13" s="8">
        <f>N13*0.05</f>
        <v>0.5</v>
      </c>
      <c r="P13" s="5">
        <v>75</v>
      </c>
      <c r="Q13" s="5">
        <f>P13*0.1</f>
        <v>7.5</v>
      </c>
      <c r="R13" s="8">
        <f>SUM(E13:L13,O13,Q13)</f>
        <v>95</v>
      </c>
      <c r="S13" s="9">
        <v>87</v>
      </c>
      <c r="T13" s="9" t="s">
        <v>69</v>
      </c>
    </row>
    <row r="14" spans="1:21">
      <c r="A14" s="6" t="s">
        <v>34</v>
      </c>
      <c r="B14" s="6" t="s">
        <v>3</v>
      </c>
      <c r="C14" s="6" t="s">
        <v>35</v>
      </c>
      <c r="D14" s="6" t="s">
        <v>58</v>
      </c>
      <c r="E14" s="8">
        <v>5</v>
      </c>
      <c r="F14" s="8">
        <v>10</v>
      </c>
      <c r="G14" s="8">
        <v>10.5</v>
      </c>
      <c r="H14" s="8">
        <v>9.5</v>
      </c>
      <c r="I14" s="8">
        <v>5</v>
      </c>
      <c r="J14" s="8">
        <v>13.5</v>
      </c>
      <c r="K14" s="8">
        <v>15</v>
      </c>
      <c r="L14" s="8">
        <v>15</v>
      </c>
      <c r="M14" s="5">
        <f>SUM(E14:L14)</f>
        <v>83.5</v>
      </c>
      <c r="N14" s="8">
        <v>60</v>
      </c>
      <c r="O14" s="8">
        <f>N14*0.05</f>
        <v>3</v>
      </c>
      <c r="P14" s="8">
        <v>75</v>
      </c>
      <c r="Q14" s="5">
        <f>P14*0.1</f>
        <v>7.5</v>
      </c>
      <c r="R14" s="8">
        <f>SUM(E14:L14,O14,Q14)</f>
        <v>94</v>
      </c>
      <c r="S14" s="9">
        <v>86</v>
      </c>
      <c r="T14" s="9" t="s">
        <v>69</v>
      </c>
    </row>
    <row r="15" spans="1:21">
      <c r="A15" s="4" t="s">
        <v>28</v>
      </c>
      <c r="B15" s="4" t="s">
        <v>3</v>
      </c>
      <c r="C15" s="4" t="s">
        <v>29</v>
      </c>
      <c r="D15" s="4" t="s">
        <v>48</v>
      </c>
      <c r="E15" s="5">
        <v>5</v>
      </c>
      <c r="F15" s="5">
        <v>9</v>
      </c>
      <c r="G15" s="5">
        <v>10</v>
      </c>
      <c r="H15" s="5">
        <v>9.5</v>
      </c>
      <c r="I15" s="5">
        <v>5</v>
      </c>
      <c r="J15" s="5">
        <v>13</v>
      </c>
      <c r="K15" s="5">
        <v>15</v>
      </c>
      <c r="L15" s="5">
        <v>14</v>
      </c>
      <c r="M15" s="5">
        <f>SUM(E15:L15)</f>
        <v>80.5</v>
      </c>
      <c r="N15" s="5">
        <v>40</v>
      </c>
      <c r="O15" s="8">
        <f>N15*0.05</f>
        <v>2</v>
      </c>
      <c r="P15" s="5">
        <v>95</v>
      </c>
      <c r="Q15" s="5">
        <f>P15*0.1</f>
        <v>9.5</v>
      </c>
      <c r="R15" s="8">
        <f>SUM(E15:L15,O15,Q15)</f>
        <v>92</v>
      </c>
      <c r="S15" s="9">
        <v>85</v>
      </c>
      <c r="T15" s="9" t="s">
        <v>69</v>
      </c>
    </row>
    <row r="16" spans="1:21">
      <c r="A16" s="4" t="s">
        <v>42</v>
      </c>
      <c r="B16" s="4" t="s">
        <v>3</v>
      </c>
      <c r="C16" s="4" t="s">
        <v>43</v>
      </c>
      <c r="D16" s="4" t="s">
        <v>49</v>
      </c>
      <c r="E16" s="5">
        <v>5</v>
      </c>
      <c r="F16" s="5">
        <v>9</v>
      </c>
      <c r="G16" s="5">
        <v>10</v>
      </c>
      <c r="H16" s="5">
        <v>9.5</v>
      </c>
      <c r="I16" s="5">
        <v>5</v>
      </c>
      <c r="J16" s="5">
        <v>13</v>
      </c>
      <c r="K16" s="5">
        <v>15</v>
      </c>
      <c r="L16" s="5">
        <v>14</v>
      </c>
      <c r="M16" s="5">
        <f>SUM(E16:L16)</f>
        <v>80.5</v>
      </c>
      <c r="N16" s="5">
        <v>45</v>
      </c>
      <c r="O16" s="8">
        <f>N16*0.05</f>
        <v>2.25</v>
      </c>
      <c r="P16" s="5">
        <v>80</v>
      </c>
      <c r="Q16" s="5">
        <f>P16*0.1</f>
        <v>8</v>
      </c>
      <c r="R16" s="8">
        <f>SUM(E16:L16,O16,Q16)</f>
        <v>90.75</v>
      </c>
      <c r="S16" s="9">
        <v>85</v>
      </c>
      <c r="T16" s="9" t="s">
        <v>69</v>
      </c>
    </row>
    <row r="17" spans="1:20" ht="16.5" customHeight="1">
      <c r="A17" s="4" t="s">
        <v>44</v>
      </c>
      <c r="B17" s="4" t="s">
        <v>3</v>
      </c>
      <c r="C17" s="4" t="s">
        <v>45</v>
      </c>
      <c r="D17" s="4" t="s">
        <v>50</v>
      </c>
      <c r="E17" s="5">
        <v>5</v>
      </c>
      <c r="F17" s="5">
        <v>9</v>
      </c>
      <c r="G17" s="5">
        <v>10</v>
      </c>
      <c r="H17" s="5">
        <v>9.5</v>
      </c>
      <c r="I17" s="5">
        <v>5</v>
      </c>
      <c r="J17" s="5">
        <v>13</v>
      </c>
      <c r="K17" s="5">
        <v>15</v>
      </c>
      <c r="L17" s="5">
        <v>14</v>
      </c>
      <c r="M17" s="5">
        <f>SUM(E17:L17)</f>
        <v>80.5</v>
      </c>
      <c r="N17" s="5">
        <v>30</v>
      </c>
      <c r="O17" s="8">
        <f>N17*0.05</f>
        <v>1.5</v>
      </c>
      <c r="P17" s="5">
        <v>75</v>
      </c>
      <c r="Q17" s="5">
        <f>P17*0.1</f>
        <v>7.5</v>
      </c>
      <c r="R17" s="8">
        <f>SUM(E17:L17,O17,Q17)</f>
        <v>89.5</v>
      </c>
      <c r="S17" s="4" t="s">
        <v>71</v>
      </c>
      <c r="T17" s="4" t="s">
        <v>70</v>
      </c>
    </row>
    <row r="18" spans="1:20">
      <c r="A18" s="6"/>
      <c r="B18" s="6"/>
      <c r="C18" s="6"/>
      <c r="D18" s="6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/>
    </row>
    <row r="19" spans="1:20">
      <c r="N19" s="12">
        <f>AVERAGE(N4:N18)</f>
        <v>58.071428571428569</v>
      </c>
    </row>
    <row r="20" spans="1:20">
      <c r="N20" s="13" t="s">
        <v>65</v>
      </c>
    </row>
    <row r="21" spans="1:20">
      <c r="S21" t="s">
        <v>67</v>
      </c>
    </row>
    <row r="25" spans="1:20">
      <c r="L25" s="1"/>
      <c r="M25" s="1"/>
      <c r="N25" s="1"/>
      <c r="O25" s="1"/>
      <c r="P25" s="1"/>
    </row>
  </sheetData>
  <sortState ref="A3:T18">
    <sortCondition descending="1" ref="R3:R18"/>
  </sortState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btngdmain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Junbeom Yoo</dc:creator>
  <cp:lastModifiedBy>YOOJUNBEOM</cp:lastModifiedBy>
  <dcterms:created xsi:type="dcterms:W3CDTF">2013-03-21T22:43:06Z</dcterms:created>
  <dcterms:modified xsi:type="dcterms:W3CDTF">2014-06-18T08:04:50Z</dcterms:modified>
</cp:coreProperties>
</file>