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3715" windowHeight="12555"/>
  </bookViews>
  <sheets>
    <sheet name="btngdmain" sheetId="1" r:id="rId1"/>
  </sheets>
  <calcPr calcId="125725"/>
</workbook>
</file>

<file path=xl/calcChain.xml><?xml version="1.0" encoding="utf-8"?>
<calcChain xmlns="http://schemas.openxmlformats.org/spreadsheetml/2006/main">
  <c r="O4" i="1"/>
  <c r="O5"/>
  <c r="O8"/>
  <c r="O9"/>
  <c r="O2"/>
  <c r="O6"/>
  <c r="O7"/>
  <c r="O10"/>
  <c r="O11"/>
  <c r="O12"/>
  <c r="O13"/>
  <c r="O14"/>
  <c r="O15"/>
  <c r="O3"/>
  <c r="I4"/>
  <c r="I5"/>
  <c r="I8"/>
  <c r="I9"/>
  <c r="I2"/>
  <c r="I6"/>
  <c r="I7"/>
  <c r="I10"/>
  <c r="I11"/>
  <c r="I12"/>
  <c r="I13"/>
  <c r="I14"/>
  <c r="I15"/>
  <c r="I3"/>
  <c r="G3"/>
  <c r="P3" s="1"/>
  <c r="Q3" s="1"/>
  <c r="G4"/>
  <c r="P4" s="1"/>
  <c r="Q4" s="1"/>
  <c r="G5"/>
  <c r="P5" s="1"/>
  <c r="Q5" s="1"/>
  <c r="G8"/>
  <c r="P8" s="1"/>
  <c r="Q8" s="1"/>
  <c r="G9"/>
  <c r="P9" s="1"/>
  <c r="Q9" s="1"/>
  <c r="G2"/>
  <c r="P2" s="1"/>
  <c r="Q2" s="1"/>
  <c r="G6"/>
  <c r="P6" s="1"/>
  <c r="Q6" s="1"/>
  <c r="G7"/>
  <c r="P7" s="1"/>
  <c r="Q7" s="1"/>
  <c r="G10"/>
  <c r="P10" s="1"/>
  <c r="Q10" s="1"/>
  <c r="G11"/>
  <c r="P11" s="1"/>
  <c r="Q11" s="1"/>
  <c r="G12"/>
  <c r="P12" s="1"/>
  <c r="Q12" s="1"/>
  <c r="G13"/>
  <c r="P13" s="1"/>
  <c r="Q13" s="1"/>
  <c r="G14"/>
  <c r="P14" s="1"/>
  <c r="Q14" s="1"/>
  <c r="G15"/>
  <c r="P15" s="1"/>
  <c r="Q15" s="1"/>
</calcChain>
</file>

<file path=xl/comments1.xml><?xml version="1.0" encoding="utf-8"?>
<comments xmlns="http://schemas.openxmlformats.org/spreadsheetml/2006/main">
  <authors>
    <author>yoojunbeom11</author>
  </authors>
  <commentList>
    <comment ref="L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Jfeature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좋게습니다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report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부실합니다</t>
        </r>
        <r>
          <rPr>
            <sz val="9"/>
            <color indexed="81"/>
            <rFont val="Tahoma"/>
            <family val="2"/>
          </rPr>
          <t xml:space="preserve">. ^^;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"Unit Test"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TDD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
- "Right-BICEP" </t>
        </r>
        <r>
          <rPr>
            <sz val="9"/>
            <color indexed="81"/>
            <rFont val="돋움"/>
            <family val="3"/>
            <charset val="129"/>
          </rPr>
          <t>처음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개념인데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^^;
- "Unit Test Diagram"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 4.8.1
  - assertions
  - annotation (@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</t>
        </r>
        <r>
          <rPr>
            <sz val="9"/>
            <color indexed="81"/>
            <rFont val="Tahoma"/>
            <family val="2"/>
          </rPr>
          <t xml:space="preserve">, JAVA4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적용가능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간결명료합니다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실제로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적용한</t>
        </r>
        <r>
          <rPr>
            <sz val="9"/>
            <color indexed="81"/>
            <rFont val="Tahoma"/>
            <family val="2"/>
          </rPr>
          <t xml:space="preserve"> Example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Test tool</t>
        </r>
        <r>
          <rPr>
            <sz val="9"/>
            <color indexed="81"/>
            <rFont val="돋움"/>
            <family val="3"/>
            <charset val="129"/>
          </rPr>
          <t>과의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- TestNG (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, XML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, HTML </t>
        </r>
        <r>
          <rPr>
            <sz val="9"/>
            <color indexed="81"/>
            <rFont val="돋움"/>
            <family val="3"/>
            <charset val="129"/>
          </rPr>
          <t>리포트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사용이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Jfeature &amp; Ant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발표준비가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참신합니다</t>
        </r>
        <r>
          <rPr>
            <sz val="9"/>
            <color indexed="81"/>
            <rFont val="Tahoma"/>
            <family val="2"/>
          </rPr>
          <t>.
- 5</t>
        </r>
        <r>
          <rPr>
            <sz val="9"/>
            <color indexed="81"/>
            <rFont val="돋움"/>
            <family val="3"/>
            <charset val="129"/>
          </rPr>
          <t>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질문드린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- Jfeature Summary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Ant: JAVA </t>
        </r>
        <r>
          <rPr>
            <sz val="9"/>
            <color indexed="81"/>
            <rFont val="돋움"/>
            <family val="3"/>
            <charset val="129"/>
          </rPr>
          <t>기반의</t>
        </r>
        <r>
          <rPr>
            <sz val="9"/>
            <color indexed="81"/>
            <rFont val="Tahoma"/>
            <family val="2"/>
          </rPr>
          <t xml:space="preserve"> Build </t>
        </r>
        <r>
          <rPr>
            <sz val="9"/>
            <color indexed="81"/>
            <rFont val="돋움"/>
            <family val="3"/>
            <charset val="129"/>
          </rPr>
          <t>자동화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도구
</t>
        </r>
        <r>
          <rPr>
            <sz val="9"/>
            <color indexed="81"/>
            <rFont val="Tahoma"/>
            <family val="2"/>
          </rPr>
          <t xml:space="preserve">   - XML </t>
        </r>
        <r>
          <rPr>
            <sz val="9"/>
            <color indexed="81"/>
            <rFont val="돋움"/>
            <family val="3"/>
            <charset val="129"/>
          </rPr>
          <t>기반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- Junit, CVS </t>
        </r>
        <r>
          <rPr>
            <sz val="9"/>
            <color indexed="81"/>
            <rFont val="돋움"/>
            <family val="3"/>
            <charset val="129"/>
          </rPr>
          <t>등과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연동됨</t>
        </r>
        <r>
          <rPr>
            <sz val="9"/>
            <color indexed="81"/>
            <rFont val="Tahoma"/>
            <family val="2"/>
          </rPr>
          <t xml:space="preserve">.
   - Junit report </t>
        </r>
        <r>
          <rPr>
            <sz val="9"/>
            <color indexed="81"/>
            <rFont val="돋움"/>
            <family val="3"/>
            <charset val="129"/>
          </rPr>
          <t>제공</t>
        </r>
        <r>
          <rPr>
            <sz val="9"/>
            <color indexed="81"/>
            <rFont val="Tahoma"/>
            <family val="2"/>
          </rPr>
          <t xml:space="preserve">.
- XML Script </t>
        </r>
        <r>
          <rPr>
            <sz val="9"/>
            <color indexed="81"/>
            <rFont val="돋움"/>
            <family val="3"/>
            <charset val="129"/>
          </rPr>
          <t>만들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어려움이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JUnitreport task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제공하며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이는</t>
        </r>
        <r>
          <rPr>
            <sz val="9"/>
            <color indexed="81"/>
            <rFont val="Tahoma"/>
            <family val="2"/>
          </rPr>
          <t xml:space="preserve"> XML report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만들어줍니다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도입할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예정의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정리하신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향후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Test oracle </t>
        </r>
        <r>
          <rPr>
            <sz val="9"/>
            <color indexed="81"/>
            <rFont val="돋움"/>
            <family val="3"/>
            <charset val="129"/>
          </rPr>
          <t>구현하신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(error message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47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 </t>
        </r>
        <r>
          <rPr>
            <sz val="9"/>
            <color indexed="81"/>
            <rFont val="돋움"/>
            <family val="3"/>
            <charset val="129"/>
          </rPr>
          <t>생성함</t>
        </r>
        <r>
          <rPr>
            <sz val="9"/>
            <color indexed="81"/>
            <rFont val="Tahoma"/>
            <family val="2"/>
          </rPr>
          <t>. (Brute-Forced testing)
- 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parameterized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ANT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Macro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test cases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실행할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- 2/44 fails
- </t>
        </r>
        <r>
          <rPr>
            <sz val="9"/>
            <color indexed="81"/>
            <rFont val="돋움"/>
            <family val="3"/>
            <charset val="129"/>
          </rPr>
          <t>찾아내신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오류내용</t>
        </r>
        <r>
          <rPr>
            <sz val="9"/>
            <color indexed="81"/>
            <rFont val="Tahoma"/>
            <family val="2"/>
          </rPr>
          <t xml:space="preserve">(unsatisfiable condition)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- Ant XML Make 
- Coverage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CI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(Hudson)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Hudson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JFeature Html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reporting </t>
        </r>
        <r>
          <rPr>
            <sz val="9"/>
            <color indexed="81"/>
            <rFont val="돋움"/>
            <family val="3"/>
            <charset val="129"/>
          </rPr>
          <t>성공하셨습니다</t>
        </r>
        <r>
          <rPr>
            <sz val="9"/>
            <color indexed="81"/>
            <rFont val="Tahoma"/>
            <family val="2"/>
          </rPr>
          <t xml:space="preserve">.
- PCIT: Pairwise testing tool
- 672 --&gt; 14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줄음</t>
        </r>
        <r>
          <rPr>
            <sz val="9"/>
            <color indexed="81"/>
            <rFont val="Tahoma"/>
            <family val="2"/>
          </rPr>
          <t xml:space="preserve">.
- 7/15 fail </t>
        </r>
        <r>
          <rPr>
            <sz val="9"/>
            <color indexed="81"/>
            <rFont val="돋움"/>
            <family val="3"/>
            <charset val="129"/>
          </rPr>
          <t>발생</t>
        </r>
        <r>
          <rPr>
            <sz val="9"/>
            <color indexed="81"/>
            <rFont val="Tahoma"/>
            <family val="2"/>
          </rPr>
          <t xml:space="preserve"> --&gt;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에러로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판별됨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Eclipse TPTP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.^^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- System </t>
        </r>
        <r>
          <rPr>
            <sz val="9"/>
            <color indexed="81"/>
            <rFont val="돋움"/>
            <family val="3"/>
            <charset val="129"/>
          </rPr>
          <t>성능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.
- Sequence diagram </t>
        </r>
        <r>
          <rPr>
            <sz val="9"/>
            <color indexed="81"/>
            <rFont val="돋움"/>
            <family val="3"/>
            <charset val="129"/>
          </rPr>
          <t>형태로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method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소비한</t>
        </r>
        <r>
          <rPr>
            <sz val="9"/>
            <color indexed="81"/>
            <rFont val="Tahoma"/>
            <family val="2"/>
          </rPr>
          <t xml:space="preserve"> CPU execution time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보여줌</t>
        </r>
        <r>
          <rPr>
            <sz val="9"/>
            <color indexed="81"/>
            <rFont val="Tahoma"/>
            <family val="2"/>
          </rPr>
          <t xml:space="preserve">.
- Memory analysis </t>
        </r>
        <r>
          <rPr>
            <sz val="9"/>
            <color indexed="81"/>
            <rFont val="돋움"/>
            <family val="3"/>
            <charset val="129"/>
          </rPr>
          <t>기능이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실행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메모리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실시간으로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보여줌</t>
        </r>
        <r>
          <rPr>
            <sz val="9"/>
            <color indexed="81"/>
            <rFont val="Tahoma"/>
            <family val="2"/>
          </rPr>
          <t>.
- NuSRS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메모리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Eclipse TPTP / Subclipse </t>
        </r>
        <r>
          <rPr>
            <sz val="9"/>
            <color indexed="81"/>
            <rFont val="돋움"/>
            <family val="3"/>
            <charset val="129"/>
          </rPr>
          <t>사용하십니다</t>
        </r>
        <r>
          <rPr>
            <sz val="9"/>
            <color indexed="81"/>
            <rFont val="Tahoma"/>
            <family val="2"/>
          </rPr>
          <t>.
- CTIP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정리하셨습니다</t>
        </r>
        <r>
          <rPr>
            <sz val="9"/>
            <color indexed="81"/>
            <rFont val="Tahoma"/>
            <family val="2"/>
          </rPr>
          <t>.
- CTIP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TDD </t>
        </r>
        <r>
          <rPr>
            <sz val="9"/>
            <color indexed="81"/>
            <rFont val="돋움"/>
            <family val="3"/>
            <charset val="129"/>
          </rPr>
          <t>기반의</t>
        </r>
        <r>
          <rPr>
            <sz val="9"/>
            <color indexed="81"/>
            <rFont val="Tahoma"/>
            <family val="2"/>
          </rPr>
          <t xml:space="preserve"> Coding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아닙니다만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 ^^
- Eclipse TPTP: Test Performance &amp; T... Platform
  --&gt; </t>
        </r>
        <r>
          <rPr>
            <sz val="9"/>
            <color indexed="81"/>
            <rFont val="돋움"/>
            <family val="3"/>
            <charset val="129"/>
          </rPr>
          <t>성능에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제공하는</t>
        </r>
        <r>
          <rPr>
            <sz val="9"/>
            <color indexed="81"/>
            <rFont val="Tahoma"/>
            <family val="2"/>
          </rPr>
          <t xml:space="preserve"> Eclipse </t>
        </r>
        <r>
          <rPr>
            <sz val="9"/>
            <color indexed="81"/>
            <rFont val="돋움"/>
            <family val="3"/>
            <charset val="129"/>
          </rPr>
          <t>버전입니다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TPTP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Please.
- Subversion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용어정리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Subversion Flowcharts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장점입니다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부럽습니다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발표자료가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매뉴얼로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삽입된</t>
        </r>
        <r>
          <rPr>
            <sz val="9"/>
            <color indexed="81"/>
            <rFont val="Tahoma"/>
            <family val="2"/>
          </rPr>
          <t xml:space="preserve"> Screen-shot </t>
        </r>
        <r>
          <rPr>
            <sz val="9"/>
            <color indexed="81"/>
            <rFont val="돋움"/>
            <family val="3"/>
            <charset val="129"/>
          </rPr>
          <t>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안보이네요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TP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예제들도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>.
- Synchronized Window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앞으로</t>
        </r>
        <r>
          <rPr>
            <sz val="9"/>
            <color indexed="81"/>
            <rFont val="Tahoma"/>
            <family val="2"/>
          </rPr>
          <t xml:space="preserve"> Subversion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이종훈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정통적인</t>
        </r>
        <r>
          <rPr>
            <sz val="9"/>
            <color indexed="81"/>
            <rFont val="Tahoma"/>
            <family val="2"/>
          </rPr>
          <t xml:space="preserve"> Functional Testing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접근하십니다</t>
        </r>
        <r>
          <rPr>
            <sz val="9"/>
            <color indexed="81"/>
            <rFont val="Tahoma"/>
            <family val="2"/>
          </rPr>
          <t>. 
- 1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달리</t>
        </r>
        <r>
          <rPr>
            <sz val="9"/>
            <color indexed="81"/>
            <rFont val="Tahoma"/>
            <family val="2"/>
          </rPr>
          <t>, functional spec.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8 </t>
        </r>
        <r>
          <rPr>
            <sz val="9"/>
            <color indexed="81"/>
            <rFont val="돋움"/>
            <family val="3"/>
            <charset val="129"/>
          </rPr>
          <t>가지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Feature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Test cases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충실하고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- 23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test cases </t>
        </r>
        <r>
          <rPr>
            <sz val="9"/>
            <color indexed="81"/>
            <rFont val="돋움"/>
            <family val="3"/>
            <charset val="129"/>
          </rPr>
          <t>생성</t>
        </r>
        <r>
          <rPr>
            <sz val="9"/>
            <color indexed="81"/>
            <rFont val="Tahoma"/>
            <family val="2"/>
          </rPr>
          <t xml:space="preserve">.
- Jfeature+Testcase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SVN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CVS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팀입니다</t>
        </r>
        <r>
          <rPr>
            <sz val="9"/>
            <color indexed="81"/>
            <rFont val="Tahoma"/>
            <family val="2"/>
          </rPr>
          <t xml:space="preserve">.!!!
- IDEs for JAVA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유용한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>.
- Eclipse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CVS, Junit,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내장</t>
        </r>
        <r>
          <rPr>
            <sz val="9"/>
            <color indexed="81"/>
            <rFont val="Tahoma"/>
            <family val="2"/>
          </rPr>
          <t xml:space="preserve"> plug-in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제공합니다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SCM = Version management 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연예인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CVS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구조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사용방법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revision, tag, branch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Eclipse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CVS(WinCVS)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>, plug-in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독립적인</t>
        </r>
        <r>
          <rPr>
            <sz val="9"/>
            <color indexed="81"/>
            <rFont val="Tahoma"/>
            <family val="2"/>
          </rPr>
          <t xml:space="preserve"> client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Plug-in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CVS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조사하셨습니다</t>
        </r>
        <r>
          <rPr>
            <sz val="9"/>
            <color indexed="81"/>
            <rFont val="Tahoma"/>
            <family val="2"/>
          </rPr>
          <t>. Plug-in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사용하셔도</t>
        </r>
        <r>
          <rPr>
            <sz val="9"/>
            <color indexed="81"/>
            <rFont val="Tahoma"/>
            <family val="2"/>
          </rPr>
          <t xml:space="preserve"> CVS Server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맞죠</t>
        </r>
        <r>
          <rPr>
            <sz val="9"/>
            <color indexed="81"/>
            <rFont val="Tahoma"/>
            <family val="2"/>
          </rPr>
          <t>?
- CVSNT(</t>
        </r>
        <r>
          <rPr>
            <sz val="9"/>
            <color indexed="81"/>
            <rFont val="돋움"/>
            <family val="3"/>
            <charset val="129"/>
          </rPr>
          <t>서버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Client(Plug-In) </t>
        </r>
        <r>
          <rPr>
            <sz val="9"/>
            <color indexed="81"/>
            <rFont val="돋움"/>
            <family val="3"/>
            <charset val="129"/>
          </rPr>
          <t>사용에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CVS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CTIP/CI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CVS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, Test Execution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independenntly testable features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>, Test cases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expected result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찾아낸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pairwise testing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Reationale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말씀하신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QuickCheckPanel </t>
        </r>
        <r>
          <rPr>
            <sz val="9"/>
            <color indexed="81"/>
            <rFont val="돋움"/>
            <family val="3"/>
            <charset val="129"/>
          </rPr>
          <t>만을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Unit testing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Module level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상승하셨고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수정하셨습니다</t>
        </r>
        <r>
          <rPr>
            <sz val="9"/>
            <color indexed="81"/>
            <rFont val="Tahoma"/>
            <family val="2"/>
          </rPr>
          <t xml:space="preserve">. --&gt; Scaffolding </t>
        </r>
        <r>
          <rPr>
            <sz val="9"/>
            <color indexed="81"/>
            <rFont val="돋움"/>
            <family val="3"/>
            <charset val="129"/>
          </rPr>
          <t>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부릅니다</t>
        </r>
        <r>
          <rPr>
            <sz val="9"/>
            <color indexed="81"/>
            <rFont val="Tahoma"/>
            <family val="2"/>
          </rPr>
          <t>.
- TestSuite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해결하셔서</t>
        </r>
        <r>
          <rPr>
            <sz val="9"/>
            <color indexed="81"/>
            <rFont val="Tahoma"/>
            <family val="2"/>
          </rPr>
          <t>, CTIP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Category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Pairwise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근거가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정립하셔야만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실질적으로는</t>
        </r>
        <r>
          <rPr>
            <sz val="9"/>
            <color indexed="81"/>
            <rFont val="Tahoma"/>
            <family val="2"/>
          </rPr>
          <t xml:space="preserve"> [single]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[property]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>Category-paritioning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
- Allpairs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73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 (XML)
- "Scaffolding' </t>
        </r>
        <r>
          <rPr>
            <sz val="9"/>
            <color indexed="81"/>
            <rFont val="돋움"/>
            <family val="3"/>
            <charset val="129"/>
          </rPr>
          <t>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명시하시고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 presentation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CodeCover in Eclipse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CI </t>
        </r>
        <r>
          <rPr>
            <sz val="9"/>
            <color indexed="81"/>
            <rFont val="돋움"/>
            <family val="3"/>
            <charset val="129"/>
          </rPr>
          <t>도구는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사용안함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깜빡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잊었는데</t>
        </r>
        <r>
          <rPr>
            <sz val="9"/>
            <color indexed="81"/>
            <rFont val="Tahoma"/>
            <family val="2"/>
          </rPr>
          <t>, JFeature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연결하셨습니다</t>
        </r>
        <r>
          <rPr>
            <sz val="9"/>
            <color indexed="81"/>
            <rFont val="Tahoma"/>
            <family val="2"/>
          </rPr>
          <t xml:space="preserve">.
- Codecover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SDT </t>
        </r>
        <r>
          <rPr>
            <sz val="9"/>
            <color indexed="81"/>
            <rFont val="돋움"/>
            <family val="3"/>
            <charset val="129"/>
          </rPr>
          <t>오류에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--&gt; Scaffolding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- 83.4% statement coverage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Ant script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환경을</t>
        </r>
        <r>
          <rPr>
            <sz val="9"/>
            <color indexed="81"/>
            <rFont val="Tahoma"/>
            <family val="2"/>
          </rPr>
          <t xml:space="preserve"> Eclipse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굉장히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부분에서</t>
        </r>
        <r>
          <rPr>
            <sz val="9"/>
            <color indexed="81"/>
            <rFont val="Tahoma"/>
            <family val="2"/>
          </rPr>
          <t xml:space="preserve"> testing failure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오류에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>,  4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종류의</t>
        </r>
        <r>
          <rPr>
            <sz val="9"/>
            <color indexed="81"/>
            <rFont val="Tahoma"/>
            <family val="2"/>
          </rPr>
          <t xml:space="preserve"> error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한꺼번에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실질적인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에러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
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말씀으로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</t>
        </r>
        <r>
          <rPr>
            <sz val="9"/>
            <color indexed="81"/>
            <rFont val="Tahoma"/>
            <family val="2"/>
          </rPr>
          <t>(Junit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Motivation)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Slide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focus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
- setUp / tearDownp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좋으나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>.. 
-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돋움"/>
            <family val="3"/>
            <charset val="129"/>
          </rPr>
          <t>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.)
-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과제제안서나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과제결과보고서의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형태입니다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조사결과를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때에는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화면을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가능하도록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충분한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^^;  (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시청각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Jfeature
- Requirement coverage tool
- Oh! Jfeature vs. OSRMT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자동화된</t>
        </r>
        <r>
          <rPr>
            <sz val="9"/>
            <color indexed="81"/>
            <rFont val="Tahoma"/>
            <family val="2"/>
          </rPr>
          <t xml:space="preserve"> build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--&gt; Good!!
- Jfeature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매뉴얼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수준입니다</t>
        </r>
        <r>
          <rPr>
            <sz val="9"/>
            <color indexed="81"/>
            <rFont val="Tahoma"/>
            <family val="2"/>
          </rPr>
          <t>.
- Requirements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Category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미루어볼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고려해야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드렸습니다</t>
        </r>
        <r>
          <rPr>
            <sz val="9"/>
            <color indexed="81"/>
            <rFont val="Tahoma"/>
            <family val="2"/>
          </rPr>
          <t>.
- OSRMT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 - OSRMT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보여주고</t>
        </r>
        <r>
          <rPr>
            <sz val="9"/>
            <color indexed="81"/>
            <rFont val="Tahoma"/>
            <family val="2"/>
          </rPr>
          <t>, Server/Client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사용됨</t>
        </r>
        <r>
          <rPr>
            <sz val="9"/>
            <color indexed="81"/>
            <rFont val="Tahoma"/>
            <family val="2"/>
          </rPr>
          <t>.
   - Web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가능핟</t>
        </r>
        <r>
          <rPr>
            <sz val="9"/>
            <color indexed="81"/>
            <rFont val="Tahoma"/>
            <family val="2"/>
          </rPr>
          <t>.
- OSRMT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Output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JFeature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 &lt;--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석사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- 5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커버리지에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질문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Testing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시작하셨습니다</t>
        </r>
        <r>
          <rPr>
            <sz val="9"/>
            <color indexed="81"/>
            <rFont val="Tahoma"/>
            <family val="2"/>
          </rPr>
          <t>.
- 2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사용하십니다</t>
        </r>
        <r>
          <rPr>
            <sz val="9"/>
            <color indexed="81"/>
            <rFont val="Tahoma"/>
            <family val="2"/>
          </rPr>
          <t xml:space="preserve">.
   - Cobertura : Statement/Branch coverage assessment
   - Hudson : Continuous Integration </t>
        </r>
        <r>
          <rPr>
            <sz val="9"/>
            <color indexed="81"/>
            <rFont val="돋움"/>
            <family val="3"/>
            <charset val="129"/>
          </rPr>
          <t xml:space="preserve">도구
</t>
        </r>
        <r>
          <rPr>
            <sz val="9"/>
            <color indexed="81"/>
            <rFont val="Tahoma"/>
            <family val="2"/>
          </rPr>
          <t>- Independently Testable Features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뽑지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Brute Forced Testing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접근하셨습니다</t>
        </r>
        <r>
          <rPr>
            <sz val="9"/>
            <color indexed="81"/>
            <rFont val="Tahoma"/>
            <family val="2"/>
          </rPr>
          <t>.
- XML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가져와서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</t>
        </r>
        <r>
          <rPr>
            <sz val="9"/>
            <color indexed="81"/>
            <rFont val="Tahoma"/>
            <family val="2"/>
          </rPr>
          <t xml:space="preserve"> : 47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test cases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만드시느라고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u/>
            <sz val="9"/>
            <color indexed="81"/>
            <rFont val="Tahoma"/>
            <family val="2"/>
          </rPr>
          <t>Hudson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Coverage report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- 7/47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실패했습니다</t>
        </r>
        <r>
          <rPr>
            <sz val="9"/>
            <color indexed="81"/>
            <rFont val="Tahoma"/>
            <family val="2"/>
          </rPr>
          <t>. 3</t>
        </r>
        <r>
          <rPr>
            <sz val="9"/>
            <color indexed="81"/>
            <rFont val="돋움"/>
            <family val="3"/>
            <charset val="129"/>
          </rPr>
          <t>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실수임</t>
        </r>
        <r>
          <rPr>
            <sz val="9"/>
            <color indexed="81"/>
            <rFont val="Tahoma"/>
            <family val="2"/>
          </rPr>
          <t xml:space="preserve">.
- 4 </t>
        </r>
        <r>
          <rPr>
            <sz val="9"/>
            <color indexed="81"/>
            <rFont val="돋움"/>
            <family val="3"/>
            <charset val="129"/>
          </rPr>
          <t>개사</t>
        </r>
        <r>
          <rPr>
            <sz val="9"/>
            <color indexed="81"/>
            <rFont val="Tahoma"/>
            <family val="2"/>
          </rPr>
          <t xml:space="preserve"> Fail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판명됨</t>
        </r>
        <r>
          <rPr>
            <sz val="9"/>
            <color indexed="81"/>
            <rFont val="Tahoma"/>
            <family val="2"/>
          </rPr>
          <t>.
- Ant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JFeature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Html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안됨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돋움"/>
            <family val="3"/>
            <charset val="129"/>
          </rPr>
          <t>이유를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.)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>. ^^
- JFeature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있었죠</t>
        </r>
        <r>
          <rPr>
            <sz val="9"/>
            <color indexed="81"/>
            <rFont val="Tahoma"/>
            <family val="2"/>
          </rPr>
          <t xml:space="preserve">?
- </t>
        </r>
        <r>
          <rPr>
            <sz val="9"/>
            <color indexed="81"/>
            <rFont val="돋움"/>
            <family val="3"/>
            <charset val="129"/>
          </rPr>
          <t>여유가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되시면</t>
        </r>
        <r>
          <rPr>
            <sz val="9"/>
            <color indexed="81"/>
            <rFont val="Tahoma"/>
            <family val="2"/>
          </rPr>
          <t>, debugging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yoojunbeom:
- Category partition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이용해서</t>
        </r>
        <r>
          <rPr>
            <sz val="9"/>
            <color indexed="81"/>
            <rFont val="Tahoma"/>
            <family val="2"/>
          </rPr>
          <t xml:space="preserve"> functional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강화하셨습니다</t>
        </r>
        <r>
          <rPr>
            <sz val="9"/>
            <color indexed="81"/>
            <rFont val="Tahoma"/>
            <family val="2"/>
          </rPr>
          <t>.
--&gt; 2124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(Impossible to apply)
- Pairwise testing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사용함</t>
        </r>
        <r>
          <rPr>
            <sz val="9"/>
            <color indexed="81"/>
            <rFont val="Tahoma"/>
            <family val="2"/>
          </rPr>
          <t xml:space="preserve">.(Allpairs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)
--&gt;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37</t>
        </r>
        <r>
          <rPr>
            <sz val="9"/>
            <color indexed="81"/>
            <rFont val="돋움"/>
            <family val="3"/>
            <charset val="129"/>
          </rPr>
          <t xml:space="preserve">개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이전의</t>
        </r>
        <r>
          <rPr>
            <sz val="9"/>
            <color indexed="81"/>
            <rFont val="Tahoma"/>
            <family val="2"/>
          </rPr>
          <t xml:space="preserve"> Brute-force testing </t>
        </r>
        <r>
          <rPr>
            <sz val="9"/>
            <color indexed="81"/>
            <rFont val="돋움"/>
            <family val="3"/>
            <charset val="129"/>
          </rPr>
          <t>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48</t>
        </r>
        <r>
          <rPr>
            <sz val="9"/>
            <color indexed="81"/>
            <rFont val="돋움"/>
            <family val="3"/>
            <charset val="129"/>
          </rPr>
          <t>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나왔음</t>
        </r>
        <r>
          <rPr>
            <sz val="9"/>
            <color indexed="81"/>
            <rFont val="Tahoma"/>
            <family val="2"/>
          </rPr>
          <t>.
- 12/37</t>
        </r>
        <r>
          <rPr>
            <sz val="9"/>
            <color indexed="81"/>
            <rFont val="돋움"/>
            <family val="3"/>
            <charset val="129"/>
          </rPr>
          <t>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실패함</t>
        </r>
        <r>
          <rPr>
            <sz val="9"/>
            <color indexed="81"/>
            <rFont val="Tahoma"/>
            <family val="2"/>
          </rPr>
          <t xml:space="preserve">.
- Coverage </t>
        </r>
        <r>
          <rPr>
            <sz val="9"/>
            <color indexed="81"/>
            <rFont val="돋움"/>
            <family val="3"/>
            <charset val="129"/>
          </rPr>
          <t>측정도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찾으신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Junit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실습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>.
- Junit API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download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Annotation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Console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IDE </t>
        </r>
        <r>
          <rPr>
            <sz val="9"/>
            <color indexed="81"/>
            <rFont val="돋움"/>
            <family val="3"/>
            <charset val="129"/>
          </rPr>
          <t>없이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작업해야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있겠습니다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자동화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측면에서의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- RunWith / Parameter / Suite / Category </t>
        </r>
        <r>
          <rPr>
            <sz val="9"/>
            <color indexed="81"/>
            <rFont val="돋움"/>
            <family val="3"/>
            <charset val="129"/>
          </rPr>
          <t xml:space="preserve">등
</t>
        </r>
        <r>
          <rPr>
            <sz val="9"/>
            <color indexed="81"/>
            <rFont val="Tahoma"/>
            <family val="2"/>
          </rPr>
          <t xml:space="preserve">
- 1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느껴집니다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CTIP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맞추어서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작성에</t>
        </r>
        <r>
          <rPr>
            <sz val="9"/>
            <color indexed="81"/>
            <rFont val="Tahoma"/>
            <family val="2"/>
          </rPr>
          <t xml:space="preserve"> foucsed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문서는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중요합니다</t>
        </r>
        <r>
          <rPr>
            <sz val="9"/>
            <color indexed="81"/>
            <rFont val="Tahoma"/>
            <family val="2"/>
          </rPr>
          <t xml:space="preserve">.
- 'Test Plan'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새로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 OK!!!
-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test case generation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plan</t>
        </r>
        <r>
          <rPr>
            <sz val="9"/>
            <color indexed="81"/>
            <rFont val="돋움"/>
            <family val="3"/>
            <charset val="129"/>
          </rPr>
          <t>으로서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detail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Brute force testing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- 16 test cases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나왔습니다</t>
        </r>
        <r>
          <rPr>
            <sz val="9"/>
            <color indexed="81"/>
            <rFont val="Tahoma"/>
            <family val="2"/>
          </rPr>
          <t xml:space="preserve">.
- test design </t>
        </r>
        <r>
          <rPr>
            <sz val="9"/>
            <color indexed="81"/>
            <rFont val="돋움"/>
            <family val="3"/>
            <charset val="129"/>
          </rPr>
          <t>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(XP-Dev.com) Site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등록하여</t>
        </r>
        <r>
          <rPr>
            <sz val="9"/>
            <color indexed="81"/>
            <rFont val="Tahoma"/>
            <family val="2"/>
          </rPr>
          <t>, subversion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코드를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수정하셨습니다</t>
        </r>
        <r>
          <rPr>
            <sz val="9"/>
            <color indexed="81"/>
            <rFont val="Tahoma"/>
            <family val="2"/>
          </rPr>
          <t>.
- TestSuite class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>,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대신하셨습니다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Test case table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사용되는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allTest( ) </t>
        </r>
        <r>
          <rPr>
            <sz val="9"/>
            <color indexed="81"/>
            <rFont val="돋움"/>
            <family val="3"/>
            <charset val="129"/>
          </rPr>
          <t>함수를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JFeature 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계획이라고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History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신경써서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'</t>
        </r>
        <r>
          <rPr>
            <sz val="9"/>
            <color indexed="81"/>
            <rFont val="돋움"/>
            <family val="3"/>
            <charset val="129"/>
          </rPr>
          <t>앞으로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계획도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CP </t>
        </r>
        <r>
          <rPr>
            <sz val="9"/>
            <color indexed="81"/>
            <rFont val="돋움"/>
            <family val="3"/>
            <charset val="129"/>
          </rPr>
          <t>적용하셨습니다</t>
        </r>
        <r>
          <rPr>
            <sz val="9"/>
            <color indexed="81"/>
            <rFont val="Tahoma"/>
            <family val="2"/>
          </rPr>
          <t>.
- test plan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test cases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table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u/>
            <sz val="9"/>
            <color indexed="81"/>
            <rFont val="Tahoma"/>
            <family val="2"/>
          </rPr>
          <t>Eclemma</t>
        </r>
        <r>
          <rPr>
            <sz val="9"/>
            <color indexed="81"/>
            <rFont val="Tahoma"/>
            <family val="2"/>
          </rPr>
          <t xml:space="preserve"> cevrage testing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
- 86% code coverage
- Pesticide paradox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Test Vector Generator (TVG)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 In pairwise testing
- PT testing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>, pairwise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 stragety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만드셔서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전략적으로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 
--&gt; </t>
        </r>
        <r>
          <rPr>
            <sz val="9"/>
            <color indexed="81"/>
            <rFont val="돋움"/>
            <family val="3"/>
            <charset val="129"/>
          </rPr>
          <t>무엇인가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정립이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시도입니다</t>
        </r>
        <r>
          <rPr>
            <sz val="9"/>
            <color indexed="81"/>
            <rFont val="Tahoma"/>
            <family val="2"/>
          </rPr>
          <t>. Good.
- Brute-Force testing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발견하셨습니다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Version Mangement System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 --&gt;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벗어난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CTIP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범위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CM </t>
        </r>
        <r>
          <rPr>
            <sz val="9"/>
            <color indexed="81"/>
            <rFont val="돋움"/>
            <family val="3"/>
            <charset val="129"/>
          </rPr>
          <t>도구의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역할에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수업을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-_-+
- </t>
        </r>
        <r>
          <rPr>
            <sz val="9"/>
            <color indexed="81"/>
            <rFont val="돋움"/>
            <family val="3"/>
            <charset val="129"/>
          </rPr>
          <t>발표자료는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 PPT Presentation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 ^^
- </t>
        </r>
        <r>
          <rPr>
            <sz val="9"/>
            <color indexed="81"/>
            <rFont val="돋움"/>
            <family val="3"/>
            <charset val="129"/>
          </rPr>
          <t>버젼관리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간략하고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버젼관리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Motivation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CVS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SVN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one-page comparison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Subversion </t>
        </r>
        <r>
          <rPr>
            <sz val="9"/>
            <color indexed="81"/>
            <rFont val="돋움"/>
            <family val="3"/>
            <charset val="129"/>
          </rPr>
          <t>사용법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Google Project Hosting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이용하여</t>
        </r>
        <r>
          <rPr>
            <sz val="9"/>
            <color indexed="81"/>
            <rFont val="Tahoma"/>
            <family val="2"/>
          </rPr>
          <t xml:space="preserve"> Subversion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>.
--&gt; local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Google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Web service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구체적인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- 5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Subversion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사용하십니다</t>
        </r>
        <r>
          <rPr>
            <sz val="9"/>
            <color indexed="81"/>
            <rFont val="Tahoma"/>
            <family val="2"/>
          </rPr>
          <t>. OK!!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team project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contribution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조원과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합의되지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잠수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0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>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Eclipse
- Subclipse
- SCM/CM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SCM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관리대상에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Subclipse = Subversion (SVM)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Eclipse Client
- "</t>
        </r>
        <r>
          <rPr>
            <sz val="9"/>
            <color indexed="81"/>
            <rFont val="돋움"/>
            <family val="3"/>
            <charset val="129"/>
          </rPr>
          <t>성공적인</t>
        </r>
        <r>
          <rPr>
            <sz val="9"/>
            <color indexed="81"/>
            <rFont val="Tahoma"/>
            <family val="2"/>
          </rPr>
          <t xml:space="preserve"> CI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요건</t>
        </r>
        <r>
          <rPr>
            <sz val="9"/>
            <color indexed="81"/>
            <rFont val="Tahoma"/>
            <family val="2"/>
          </rPr>
          <t xml:space="preserve">" Section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- Source Repository
  - Build Automation
  - Automatic Test Execution &amp; Report
  - Build Status Monitoring
- 2</t>
        </r>
        <r>
          <rPr>
            <sz val="9"/>
            <color indexed="81"/>
            <rFont val="돋움"/>
            <family val="3"/>
            <charset val="129"/>
          </rPr>
          <t>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제안한</t>
        </r>
        <r>
          <rPr>
            <sz val="9"/>
            <color indexed="81"/>
            <rFont val="Tahoma"/>
            <family val="2"/>
          </rPr>
          <t xml:space="preserve"> CI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네트웤으로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화이팅</t>
        </r>
        <r>
          <rPr>
            <sz val="9"/>
            <color indexed="81"/>
            <rFont val="Tahoma"/>
            <family val="2"/>
          </rPr>
          <t>!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JAVA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익숙하지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>. 
- Testing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>.
- Bug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일반론적이지는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>. ^^;
- 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class diagram (</t>
        </r>
        <r>
          <rPr>
            <sz val="9"/>
            <color indexed="81"/>
            <rFont val="돋움"/>
            <family val="3"/>
            <charset val="129"/>
          </rPr>
          <t>개념적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- 1,2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관점</t>
        </r>
        <r>
          <rPr>
            <sz val="9"/>
            <color indexed="81"/>
            <rFont val="Tahoma"/>
            <family val="2"/>
          </rPr>
          <t>(Junit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원리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NuSRS </t>
        </r>
        <r>
          <rPr>
            <sz val="9"/>
            <color indexed="81"/>
            <rFont val="돋움"/>
            <family val="3"/>
            <charset val="129"/>
          </rPr>
          <t>내부</t>
        </r>
        <r>
          <rPr>
            <sz val="9"/>
            <color indexed="81"/>
            <rFont val="Tahoma"/>
            <family val="2"/>
          </rPr>
          <t xml:space="preserve"> code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집중함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내부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완전성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일관성을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Quick Check </t>
        </r>
        <r>
          <rPr>
            <sz val="9"/>
            <color indexed="81"/>
            <rFont val="돋움"/>
            <family val="3"/>
            <charset val="129"/>
          </rPr>
          <t>항목에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하시려면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NuSCR </t>
        </r>
        <r>
          <rPr>
            <sz val="9"/>
            <color indexed="81"/>
            <rFont val="돋움"/>
            <family val="3"/>
            <charset val="129"/>
          </rPr>
          <t>이론을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그런지</t>
        </r>
        <r>
          <rPr>
            <sz val="9"/>
            <color indexed="81"/>
            <rFont val="Tahoma"/>
            <family val="2"/>
          </rPr>
          <t>, Quick Check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NuSCRtoFBD </t>
        </r>
        <r>
          <rPr>
            <sz val="9"/>
            <color indexed="81"/>
            <rFont val="돋움"/>
            <family val="3"/>
            <charset val="129"/>
          </rPr>
          <t>이나</t>
        </r>
        <r>
          <rPr>
            <sz val="9"/>
            <color indexed="81"/>
            <rFont val="Tahoma"/>
            <family val="2"/>
          </rPr>
          <t xml:space="preserve"> SMV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CTIP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마무리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Java program</t>
        </r>
        <r>
          <rPr>
            <sz val="9"/>
            <color indexed="81"/>
            <rFont val="돋움"/>
            <family val="3"/>
            <charset val="129"/>
          </rPr>
          <t>에서의</t>
        </r>
        <r>
          <rPr>
            <sz val="9"/>
            <color indexed="81"/>
            <rFont val="Tahoma"/>
            <family val="2"/>
          </rPr>
          <t xml:space="preserve"> Unit test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- method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테스트한다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기존의</t>
        </r>
        <r>
          <rPr>
            <sz val="9"/>
            <color indexed="81"/>
            <rFont val="Tahoma"/>
            <family val="2"/>
          </rPr>
          <t xml:space="preserve"> Java Testing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개발된</t>
        </r>
        <r>
          <rPr>
            <sz val="9"/>
            <color indexed="81"/>
            <rFont val="Tahoma"/>
            <family val="2"/>
          </rPr>
          <t xml:space="preserve"> Motivation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그림이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상이합니다</t>
        </r>
        <r>
          <rPr>
            <sz val="9"/>
            <color indexed="81"/>
            <rFont val="Tahoma"/>
            <family val="2"/>
          </rPr>
          <t>. 3,4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setUp / tearDown method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TestSuite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 extension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Junit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장단점에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앞의</t>
        </r>
        <r>
          <rPr>
            <sz val="9"/>
            <color indexed="81"/>
            <rFont val="Tahoma"/>
            <family val="2"/>
          </rPr>
          <t xml:space="preserve"> 1,2,3 </t>
        </r>
        <r>
          <rPr>
            <sz val="9"/>
            <color indexed="81"/>
            <rFont val="돋움"/>
            <family val="3"/>
            <charset val="129"/>
          </rPr>
          <t>조와는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관점</t>
        </r>
        <r>
          <rPr>
            <sz val="9"/>
            <color indexed="81"/>
            <rFont val="Tahoma"/>
            <family val="2"/>
          </rPr>
          <t>(Motivation)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측면에서의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 xml:space="preserve">yoojunbeom:
</t>
        </r>
        <r>
          <rPr>
            <sz val="9"/>
            <color indexed="81"/>
            <rFont val="Tahoma"/>
            <family val="2"/>
          </rPr>
          <t>- Jfeature
- quality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requirements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창의적인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참신합니다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테스팅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관점에서</t>
        </r>
        <r>
          <rPr>
            <sz val="9"/>
            <color indexed="81"/>
            <rFont val="Tahoma"/>
            <family val="2"/>
          </rPr>
          <t xml:space="preserve"> requirements" &lt;--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핵심을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>.
- 'Requirement Management' 3</t>
        </r>
        <r>
          <rPr>
            <sz val="9"/>
            <color indexed="81"/>
            <rFont val="돋움"/>
            <family val="3"/>
            <charset val="129"/>
          </rPr>
          <t>장의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차지하는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
- 11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Junit</t>
        </r>
        <r>
          <rPr>
            <sz val="9"/>
            <color indexed="81"/>
            <rFont val="돋움"/>
            <family val="3"/>
            <charset val="129"/>
          </rPr>
          <t>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연동된다는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유용합니다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 xml:space="preserve">요구사항분석
</t>
        </r>
        <r>
          <rPr>
            <sz val="9"/>
            <color indexed="81"/>
            <rFont val="Tahoma"/>
            <family val="2"/>
          </rPr>
          <t xml:space="preserve">   - Reporting
   - Round Trip Engineering (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동기화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간략한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JFeature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demo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^^.
- JUnit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fail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Jfeature
-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자신감있게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"SW </t>
        </r>
        <r>
          <rPr>
            <sz val="9"/>
            <color indexed="81"/>
            <rFont val="돋움"/>
            <family val="3"/>
            <charset val="129"/>
          </rPr>
          <t>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구성도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slide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제목과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요구사항을</t>
        </r>
        <r>
          <rPr>
            <sz val="9"/>
            <color indexed="81"/>
            <rFont val="Tahoma"/>
            <family val="2"/>
          </rPr>
          <t xml:space="preserve"> Junit test case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연결시킬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 + report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coverage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관리도구에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길어요</t>
        </r>
        <r>
          <rPr>
            <sz val="9"/>
            <color indexed="81"/>
            <rFont val="Tahoma"/>
            <family val="2"/>
          </rPr>
          <t xml:space="preserve"> ^^;
-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JFeature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JUnit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Eclipse</t>
        </r>
        <r>
          <rPr>
            <sz val="9"/>
            <color indexed="81"/>
            <rFont val="돋움"/>
            <family val="3"/>
            <charset val="129"/>
          </rPr>
          <t>와의</t>
        </r>
        <r>
          <rPr>
            <sz val="9"/>
            <color indexed="81"/>
            <rFont val="Tahoma"/>
            <family val="2"/>
          </rPr>
          <t xml:space="preserve"> linking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^^;
 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Subversion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Coverage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기대됩니다</t>
        </r>
        <r>
          <rPr>
            <sz val="9"/>
            <color indexed="81"/>
            <rFont val="Tahoma"/>
            <family val="2"/>
          </rPr>
          <t>.
- SVN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SVN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장단점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CTIP / CI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Code coverage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Eclipse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Subclipse add-on </t>
        </r>
        <r>
          <rPr>
            <sz val="9"/>
            <color indexed="81"/>
            <rFont val="돋움"/>
            <family val="3"/>
            <charset val="129"/>
          </rPr>
          <t>설치법과</t>
        </r>
        <r>
          <rPr>
            <sz val="9"/>
            <color indexed="81"/>
            <rFont val="Tahoma"/>
            <family val="2"/>
          </rPr>
          <t xml:space="preserve"> Subversion </t>
        </r>
        <r>
          <rPr>
            <sz val="9"/>
            <color indexed="81"/>
            <rFont val="돋움"/>
            <family val="3"/>
            <charset val="129"/>
          </rPr>
          <t>설치법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Subversion </t>
        </r>
        <r>
          <rPr>
            <sz val="9"/>
            <color indexed="81"/>
            <rFont val="돋움"/>
            <family val="3"/>
            <charset val="129"/>
          </rPr>
          <t>자동실행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되겠네요</t>
        </r>
        <r>
          <rPr>
            <sz val="9"/>
            <color indexed="81"/>
            <rFont val="Tahoma"/>
            <family val="2"/>
          </rPr>
          <t>.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- Brute-Force Testing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시작하셨습니다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그러실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까지는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없는데요</t>
        </r>
        <r>
          <rPr>
            <sz val="9"/>
            <color indexed="81"/>
            <rFont val="Tahoma"/>
            <family val="2"/>
          </rPr>
          <t xml:space="preserve">.
- Clover : </t>
        </r>
        <r>
          <rPr>
            <sz val="9"/>
            <color indexed="81"/>
            <rFont val="돋움"/>
            <family val="3"/>
            <charset val="129"/>
          </rPr>
          <t>유료</t>
        </r>
        <r>
          <rPr>
            <sz val="9"/>
            <color indexed="81"/>
            <rFont val="Tahoma"/>
            <family val="2"/>
          </rPr>
          <t xml:space="preserve"> coverage </t>
        </r>
        <r>
          <rPr>
            <sz val="9"/>
            <color indexed="81"/>
            <rFont val="돋움"/>
            <family val="3"/>
            <charset val="129"/>
          </rPr>
          <t>측정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>(60</t>
        </r>
        <r>
          <rPr>
            <sz val="9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Code tree </t>
        </r>
        <r>
          <rPr>
            <sz val="9"/>
            <color indexed="81"/>
            <rFont val="돋움"/>
            <family val="3"/>
            <charset val="129"/>
          </rPr>
          <t>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Google code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open source project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Configuration Management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Trac : </t>
        </r>
        <r>
          <rPr>
            <sz val="9"/>
            <color indexed="81"/>
            <rFont val="돋움"/>
            <family val="3"/>
            <charset val="129"/>
          </rPr>
          <t xml:space="preserve">이슈관리시스템
</t>
        </r>
        <r>
          <rPr>
            <sz val="9"/>
            <color indexed="81"/>
            <rFont val="Tahoma"/>
            <family val="2"/>
          </rPr>
          <t>- Hudson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CI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>(open source</t>
        </r>
        <r>
          <rPr>
            <sz val="9"/>
            <color indexed="81"/>
            <rFont val="돋움"/>
            <family val="3"/>
            <charset val="129"/>
          </rPr>
          <t>임</t>
        </r>
        <r>
          <rPr>
            <sz val="9"/>
            <color indexed="81"/>
            <rFont val="Tahoma"/>
            <family val="2"/>
          </rPr>
          <t xml:space="preserve">) --&gt; </t>
        </r>
        <r>
          <rPr>
            <sz val="9"/>
            <color indexed="81"/>
            <rFont val="돋움"/>
            <family val="3"/>
            <charset val="129"/>
          </rPr>
          <t>일종의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프로글그램</t>
        </r>
        <r>
          <rPr>
            <sz val="9"/>
            <color indexed="81"/>
            <rFont val="Tahoma"/>
            <family val="2"/>
          </rPr>
          <t xml:space="preserve">
- Eclipse TPTP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
- FitNesse : </t>
        </r>
        <r>
          <rPr>
            <sz val="9"/>
            <color indexed="81"/>
            <rFont val="돋움"/>
            <family val="3"/>
            <charset val="129"/>
          </rPr>
          <t>인수테스트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도구
</t>
        </r>
        <r>
          <rPr>
            <sz val="9"/>
            <color indexed="81"/>
            <rFont val="Tahoma"/>
            <family val="2"/>
          </rPr>
          <t xml:space="preserve">- Pairwise Testing : AllPairs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 xml:space="preserve">   - test execution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못해봄</t>
        </r>
        <r>
          <rPr>
            <sz val="9"/>
            <color indexed="81"/>
            <rFont val="Tahoma"/>
            <family val="2"/>
          </rPr>
          <t>.
- Category-Partition Testing : X
-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정작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<sst xmlns="http://schemas.openxmlformats.org/spreadsheetml/2006/main" count="91" uniqueCount="73">
  <si>
    <t>학번</t>
  </si>
  <si>
    <t>성명</t>
  </si>
  <si>
    <t>200212053</t>
  </si>
  <si>
    <t>한성근</t>
  </si>
  <si>
    <t>200310394</t>
  </si>
  <si>
    <t>남장우</t>
  </si>
  <si>
    <t>200412342</t>
  </si>
  <si>
    <t>이종훈</t>
  </si>
  <si>
    <t>200511350</t>
  </si>
  <si>
    <t>장범석</t>
  </si>
  <si>
    <t>200511357</t>
  </si>
  <si>
    <t>조재연</t>
  </si>
  <si>
    <t>200211997</t>
  </si>
  <si>
    <t>민선기</t>
  </si>
  <si>
    <t>200511311</t>
  </si>
  <si>
    <t>김진수</t>
  </si>
  <si>
    <t>200511330</t>
  </si>
  <si>
    <t>서재원</t>
  </si>
  <si>
    <t>200611467</t>
  </si>
  <si>
    <t>박동현</t>
  </si>
  <si>
    <t>200611486</t>
  </si>
  <si>
    <t>안정아</t>
  </si>
  <si>
    <t>200714170</t>
  </si>
  <si>
    <t>모진종</t>
  </si>
  <si>
    <t>200714172</t>
  </si>
  <si>
    <t>배보람</t>
  </si>
  <si>
    <t>200714173</t>
  </si>
  <si>
    <t>심상문</t>
  </si>
  <si>
    <t>200714179</t>
  </si>
  <si>
    <t>황규원</t>
  </si>
  <si>
    <t>팀</t>
    <phoneticPr fontId="4" type="noConversion"/>
  </si>
  <si>
    <t>총점(100) - 가중치 전</t>
    <phoneticPr fontId="4" type="noConversion"/>
  </si>
  <si>
    <t>총점 (100) - 가중치 후</t>
    <phoneticPr fontId="4" type="noConversion"/>
  </si>
  <si>
    <t>중간고사 (100)</t>
    <phoneticPr fontId="4" type="noConversion"/>
  </si>
  <si>
    <t>기말고사 (100)</t>
    <phoneticPr fontId="4" type="noConversion"/>
  </si>
  <si>
    <t>학점</t>
    <phoneticPr fontId="4" type="noConversion"/>
  </si>
  <si>
    <t>총수강인원: 15명</t>
    <phoneticPr fontId="4" type="noConversion"/>
  </si>
  <si>
    <t>T1</t>
    <phoneticPr fontId="4" type="noConversion"/>
  </si>
  <si>
    <t>T2</t>
    <phoneticPr fontId="4" type="noConversion"/>
  </si>
  <si>
    <t>T3</t>
    <phoneticPr fontId="4" type="noConversion"/>
  </si>
  <si>
    <t>T4</t>
    <phoneticPr fontId="4" type="noConversion"/>
  </si>
  <si>
    <t>T5</t>
    <phoneticPr fontId="4" type="noConversion"/>
  </si>
  <si>
    <t>중간고사(20 환산)</t>
    <phoneticPr fontId="4" type="noConversion"/>
  </si>
  <si>
    <t>출석(5)</t>
    <phoneticPr fontId="4" type="noConversion"/>
  </si>
  <si>
    <t>기말고사(25 환산)</t>
    <phoneticPr fontId="4" type="noConversion"/>
  </si>
  <si>
    <t>팀발표#1 (5)</t>
    <phoneticPr fontId="4" type="noConversion"/>
  </si>
  <si>
    <t>팀발표#2 (5)</t>
    <phoneticPr fontId="4" type="noConversion"/>
  </si>
  <si>
    <t>팀발표#3 (5)</t>
    <phoneticPr fontId="4" type="noConversion"/>
  </si>
  <si>
    <t>팀발표#4 (15)</t>
    <phoneticPr fontId="4" type="noConversion"/>
  </si>
  <si>
    <t>팀발표 #5 (20)</t>
    <phoneticPr fontId="4" type="noConversion"/>
  </si>
  <si>
    <t>T5</t>
    <phoneticPr fontId="4" type="noConversion"/>
  </si>
  <si>
    <t>심상문</t>
    <phoneticPr fontId="4" type="noConversion"/>
  </si>
  <si>
    <t>모진종</t>
    <phoneticPr fontId="4" type="noConversion"/>
  </si>
  <si>
    <t>김진수</t>
    <phoneticPr fontId="4" type="noConversion"/>
  </si>
  <si>
    <t>배보람</t>
    <phoneticPr fontId="4" type="noConversion"/>
  </si>
  <si>
    <t>장범석</t>
    <phoneticPr fontId="4" type="noConversion"/>
  </si>
  <si>
    <t>서재원</t>
    <phoneticPr fontId="4" type="noConversion"/>
  </si>
  <si>
    <t>박동현</t>
    <phoneticPr fontId="4" type="noConversion"/>
  </si>
  <si>
    <t>남장우</t>
    <phoneticPr fontId="4" type="noConversion"/>
  </si>
  <si>
    <t>이종훈</t>
    <phoneticPr fontId="4" type="noConversion"/>
  </si>
  <si>
    <t>한성근</t>
    <phoneticPr fontId="4" type="noConversion"/>
  </si>
  <si>
    <t>조재연</t>
    <phoneticPr fontId="4" type="noConversion"/>
  </si>
  <si>
    <t>안정아</t>
    <phoneticPr fontId="4" type="noConversion"/>
  </si>
  <si>
    <t>2조</t>
    <phoneticPr fontId="4" type="noConversion"/>
  </si>
  <si>
    <t>3조</t>
    <phoneticPr fontId="4" type="noConversion"/>
  </si>
  <si>
    <t>4조</t>
    <phoneticPr fontId="4" type="noConversion"/>
  </si>
  <si>
    <t>5조</t>
    <phoneticPr fontId="4" type="noConversion"/>
  </si>
  <si>
    <t>1조</t>
    <phoneticPr fontId="4" type="noConversion"/>
  </si>
  <si>
    <t>A</t>
    <phoneticPr fontId="4" type="noConversion"/>
  </si>
  <si>
    <t>B+</t>
    <phoneticPr fontId="4" type="noConversion"/>
  </si>
  <si>
    <t>A+</t>
    <phoneticPr fontId="4" type="noConversion"/>
  </si>
  <si>
    <t>팀발표총합</t>
    <phoneticPr fontId="4" type="noConversion"/>
  </si>
  <si>
    <t>F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</si>
</sst>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맑은 고딕"/>
      <family val="2"/>
      <charset val="129"/>
      <scheme val="minor"/>
    </font>
    <font>
      <b/>
      <sz val="9"/>
      <color rgb="FF111111"/>
      <name val="돋움체"/>
      <family val="3"/>
      <charset val="129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84068</xdr:colOff>
      <xdr:row>19</xdr:row>
      <xdr:rowOff>133349</xdr:rowOff>
    </xdr:from>
    <xdr:to>
      <xdr:col>1</xdr:col>
      <xdr:colOff>723900</xdr:colOff>
      <xdr:row>23</xdr:row>
      <xdr:rowOff>9524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68" y="4400549"/>
          <a:ext cx="639832" cy="714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19</xdr:row>
      <xdr:rowOff>137271</xdr:rowOff>
    </xdr:from>
    <xdr:to>
      <xdr:col>2</xdr:col>
      <xdr:colOff>676275</xdr:colOff>
      <xdr:row>23</xdr:row>
      <xdr:rowOff>28574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50" y="4404471"/>
          <a:ext cx="590550" cy="72950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123827</xdr:colOff>
      <xdr:row>19</xdr:row>
      <xdr:rowOff>145744</xdr:rowOff>
    </xdr:from>
    <xdr:to>
      <xdr:col>4</xdr:col>
      <xdr:colOff>276226</xdr:colOff>
      <xdr:row>23</xdr:row>
      <xdr:rowOff>10856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28802" y="4412944"/>
          <a:ext cx="600074" cy="70331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47625</xdr:colOff>
      <xdr:row>19</xdr:row>
      <xdr:rowOff>106958</xdr:rowOff>
    </xdr:from>
    <xdr:to>
      <xdr:col>5</xdr:col>
      <xdr:colOff>685800</xdr:colOff>
      <xdr:row>23</xdr:row>
      <xdr:rowOff>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52700" y="4374158"/>
          <a:ext cx="638175" cy="73124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74839</xdr:colOff>
      <xdr:row>19</xdr:row>
      <xdr:rowOff>104775</xdr:rowOff>
    </xdr:from>
    <xdr:to>
      <xdr:col>6</xdr:col>
      <xdr:colOff>695325</xdr:colOff>
      <xdr:row>22</xdr:row>
      <xdr:rowOff>200025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03814" y="4371975"/>
          <a:ext cx="620486" cy="7239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66674</xdr:colOff>
      <xdr:row>19</xdr:row>
      <xdr:rowOff>111867</xdr:rowOff>
    </xdr:from>
    <xdr:to>
      <xdr:col>7</xdr:col>
      <xdr:colOff>676275</xdr:colOff>
      <xdr:row>23</xdr:row>
      <xdr:rowOff>0</xdr:rowOff>
    </xdr:to>
    <xdr:pic>
      <xdr:nvPicPr>
        <xdr:cNvPr id="104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29074" y="4379067"/>
          <a:ext cx="609601" cy="72633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66675</xdr:colOff>
      <xdr:row>19</xdr:row>
      <xdr:rowOff>123825</xdr:rowOff>
    </xdr:from>
    <xdr:to>
      <xdr:col>8</xdr:col>
      <xdr:colOff>660934</xdr:colOff>
      <xdr:row>23</xdr:row>
      <xdr:rowOff>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00" y="4391025"/>
          <a:ext cx="594259" cy="7143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47626</xdr:colOff>
      <xdr:row>19</xdr:row>
      <xdr:rowOff>114300</xdr:rowOff>
    </xdr:from>
    <xdr:to>
      <xdr:col>9</xdr:col>
      <xdr:colOff>651030</xdr:colOff>
      <xdr:row>22</xdr:row>
      <xdr:rowOff>200025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38776" y="4381500"/>
          <a:ext cx="603404" cy="7143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47625</xdr:colOff>
      <xdr:row>19</xdr:row>
      <xdr:rowOff>104775</xdr:rowOff>
    </xdr:from>
    <xdr:to>
      <xdr:col>10</xdr:col>
      <xdr:colOff>661035</xdr:colOff>
      <xdr:row>23</xdr:row>
      <xdr:rowOff>0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34100" y="4371975"/>
          <a:ext cx="613410" cy="7334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66675</xdr:colOff>
      <xdr:row>19</xdr:row>
      <xdr:rowOff>104103</xdr:rowOff>
    </xdr:from>
    <xdr:to>
      <xdr:col>11</xdr:col>
      <xdr:colOff>647700</xdr:colOff>
      <xdr:row>22</xdr:row>
      <xdr:rowOff>200025</xdr:rowOff>
    </xdr:to>
    <xdr:pic>
      <xdr:nvPicPr>
        <xdr:cNvPr id="105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848475" y="4371303"/>
          <a:ext cx="581025" cy="72457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66675</xdr:colOff>
      <xdr:row>19</xdr:row>
      <xdr:rowOff>95249</xdr:rowOff>
    </xdr:from>
    <xdr:to>
      <xdr:col>12</xdr:col>
      <xdr:colOff>656034</xdr:colOff>
      <xdr:row>22</xdr:row>
      <xdr:rowOff>200024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543800" y="4362449"/>
          <a:ext cx="589359" cy="73342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85726</xdr:colOff>
      <xdr:row>19</xdr:row>
      <xdr:rowOff>76200</xdr:rowOff>
    </xdr:from>
    <xdr:to>
      <xdr:col>13</xdr:col>
      <xdr:colOff>707036</xdr:colOff>
      <xdr:row>22</xdr:row>
      <xdr:rowOff>200026</xdr:rowOff>
    </xdr:to>
    <xdr:pic>
      <xdr:nvPicPr>
        <xdr:cNvPr id="105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296276" y="4343400"/>
          <a:ext cx="621310" cy="752476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104775</xdr:colOff>
      <xdr:row>19</xdr:row>
      <xdr:rowOff>66675</xdr:rowOff>
    </xdr:from>
    <xdr:to>
      <xdr:col>15</xdr:col>
      <xdr:colOff>755650</xdr:colOff>
      <xdr:row>23</xdr:row>
      <xdr:rowOff>9524</xdr:rowOff>
    </xdr:to>
    <xdr:pic>
      <xdr:nvPicPr>
        <xdr:cNvPr id="106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086850" y="4333875"/>
          <a:ext cx="650875" cy="7810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5"/>
  <sheetViews>
    <sheetView tabSelected="1" workbookViewId="0">
      <selection activeCell="R3" sqref="R3"/>
    </sheetView>
  </sheetViews>
  <sheetFormatPr defaultRowHeight="16.5"/>
  <cols>
    <col min="1" max="1" width="2.125" customWidth="1"/>
    <col min="2" max="2" width="10.625" customWidth="1"/>
    <col min="3" max="3" width="9.625" customWidth="1"/>
    <col min="4" max="4" width="5.875" customWidth="1"/>
    <col min="5" max="5" width="4.75" customWidth="1"/>
    <col min="6" max="6" width="9.5" customWidth="1"/>
    <col min="7" max="8" width="9.625" customWidth="1"/>
    <col min="9" max="12" width="9.125" customWidth="1"/>
    <col min="13" max="13" width="9.625" customWidth="1"/>
    <col min="14" max="15" width="10.125" customWidth="1"/>
    <col min="16" max="17" width="11" customWidth="1"/>
    <col min="18" max="18" width="7.625" customWidth="1"/>
  </cols>
  <sheetData>
    <row r="1" spans="2:18" ht="22.5">
      <c r="B1" s="2" t="s">
        <v>0</v>
      </c>
      <c r="C1" s="2" t="s">
        <v>1</v>
      </c>
      <c r="D1" s="1" t="s">
        <v>30</v>
      </c>
      <c r="E1" s="1" t="s">
        <v>43</v>
      </c>
      <c r="F1" s="1" t="s">
        <v>33</v>
      </c>
      <c r="G1" s="1" t="s">
        <v>42</v>
      </c>
      <c r="H1" s="1" t="s">
        <v>34</v>
      </c>
      <c r="I1" s="2" t="s">
        <v>44</v>
      </c>
      <c r="J1" s="2" t="s">
        <v>45</v>
      </c>
      <c r="K1" s="2" t="s">
        <v>46</v>
      </c>
      <c r="L1" s="2" t="s">
        <v>47</v>
      </c>
      <c r="M1" s="2" t="s">
        <v>48</v>
      </c>
      <c r="N1" s="2" t="s">
        <v>49</v>
      </c>
      <c r="O1" s="2" t="s">
        <v>71</v>
      </c>
      <c r="P1" s="2" t="s">
        <v>31</v>
      </c>
      <c r="Q1" s="2" t="s">
        <v>32</v>
      </c>
      <c r="R1" s="2" t="s">
        <v>35</v>
      </c>
    </row>
    <row r="2" spans="2:18">
      <c r="B2" s="3" t="s">
        <v>12</v>
      </c>
      <c r="C2" s="3" t="s">
        <v>13</v>
      </c>
      <c r="D2" s="3"/>
      <c r="E2" s="6"/>
      <c r="F2" s="6"/>
      <c r="G2" s="8">
        <f>F2*0.2</f>
        <v>0</v>
      </c>
      <c r="H2" s="6">
        <v>0</v>
      </c>
      <c r="I2" s="6">
        <f>H2*0.25</f>
        <v>0</v>
      </c>
      <c r="J2" s="6"/>
      <c r="K2" s="6"/>
      <c r="L2" s="6"/>
      <c r="M2" s="9"/>
      <c r="N2" s="9"/>
      <c r="O2" s="9">
        <f>SUM(J2:N2)</f>
        <v>0</v>
      </c>
      <c r="P2" s="6">
        <f xml:space="preserve"> SUM(E2,G2,I2,J2,K2,L2,M2,N2)</f>
        <v>0</v>
      </c>
      <c r="Q2" s="6">
        <f>P2+1.3</f>
        <v>1.3</v>
      </c>
      <c r="R2" s="3" t="s">
        <v>72</v>
      </c>
    </row>
    <row r="3" spans="2:18">
      <c r="B3" s="5" t="s">
        <v>2</v>
      </c>
      <c r="C3" s="5" t="s">
        <v>3</v>
      </c>
      <c r="D3" s="5" t="s">
        <v>38</v>
      </c>
      <c r="E3" s="8">
        <v>5</v>
      </c>
      <c r="F3" s="8">
        <v>82</v>
      </c>
      <c r="G3" s="8">
        <f>F3*0.2</f>
        <v>16.400000000000002</v>
      </c>
      <c r="H3" s="8">
        <v>90</v>
      </c>
      <c r="I3" s="6">
        <f>H3*0.25</f>
        <v>22.5</v>
      </c>
      <c r="J3" s="8">
        <v>5</v>
      </c>
      <c r="K3" s="8">
        <v>5</v>
      </c>
      <c r="L3" s="8">
        <v>4.5</v>
      </c>
      <c r="M3" s="11">
        <v>16</v>
      </c>
      <c r="N3" s="11">
        <v>20</v>
      </c>
      <c r="O3" s="9">
        <f>SUM(J3:N3)</f>
        <v>50.5</v>
      </c>
      <c r="P3" s="6">
        <f>SUM(E3,G3,J3,K3,L3,M3,N3,I3)</f>
        <v>94.4</v>
      </c>
      <c r="Q3" s="6">
        <f>P3+1.3</f>
        <v>95.7</v>
      </c>
      <c r="R3" s="5" t="s">
        <v>70</v>
      </c>
    </row>
    <row r="4" spans="2:18">
      <c r="B4" s="4" t="s">
        <v>4</v>
      </c>
      <c r="C4" s="4" t="s">
        <v>5</v>
      </c>
      <c r="D4" s="4" t="s">
        <v>37</v>
      </c>
      <c r="E4" s="7">
        <v>5</v>
      </c>
      <c r="F4" s="7">
        <v>97</v>
      </c>
      <c r="G4" s="8">
        <f>F4*0.2</f>
        <v>19.400000000000002</v>
      </c>
      <c r="H4" s="7">
        <v>95</v>
      </c>
      <c r="I4" s="6">
        <f>H4*0.25</f>
        <v>23.75</v>
      </c>
      <c r="J4" s="7">
        <v>5</v>
      </c>
      <c r="K4" s="7">
        <v>5</v>
      </c>
      <c r="L4" s="7">
        <v>6</v>
      </c>
      <c r="M4" s="10">
        <v>15</v>
      </c>
      <c r="N4" s="10">
        <v>21</v>
      </c>
      <c r="O4" s="9">
        <f>SUM(J4:N4)</f>
        <v>52</v>
      </c>
      <c r="P4" s="6">
        <f xml:space="preserve"> SUM(E4,G4,I4,J4,K4,L4,M4,N4)</f>
        <v>100.15</v>
      </c>
      <c r="Q4" s="6">
        <f>P4+1.3</f>
        <v>101.45</v>
      </c>
      <c r="R4" s="4" t="s">
        <v>70</v>
      </c>
    </row>
    <row r="5" spans="2:18">
      <c r="B5" s="5" t="s">
        <v>6</v>
      </c>
      <c r="C5" s="5" t="s">
        <v>7</v>
      </c>
      <c r="D5" s="5" t="s">
        <v>37</v>
      </c>
      <c r="E5" s="8">
        <v>5</v>
      </c>
      <c r="F5" s="8">
        <v>90</v>
      </c>
      <c r="G5" s="8">
        <f>F5*0.2</f>
        <v>18</v>
      </c>
      <c r="H5" s="8">
        <v>100</v>
      </c>
      <c r="I5" s="6">
        <f>H5*0.25</f>
        <v>25</v>
      </c>
      <c r="J5" s="8">
        <v>5</v>
      </c>
      <c r="K5" s="8">
        <v>5</v>
      </c>
      <c r="L5" s="8">
        <v>6</v>
      </c>
      <c r="M5" s="11">
        <v>15</v>
      </c>
      <c r="N5" s="11">
        <v>21</v>
      </c>
      <c r="O5" s="9">
        <f>SUM(J5:N5)</f>
        <v>52</v>
      </c>
      <c r="P5" s="6">
        <f xml:space="preserve"> SUM(E5,G5,I5,J5,K5,L5,M5,N5)</f>
        <v>100</v>
      </c>
      <c r="Q5" s="6">
        <f>P5+1.3</f>
        <v>101.3</v>
      </c>
      <c r="R5" s="5" t="s">
        <v>70</v>
      </c>
    </row>
    <row r="6" spans="2:18">
      <c r="B6" s="4" t="s">
        <v>14</v>
      </c>
      <c r="C6" s="4" t="s">
        <v>15</v>
      </c>
      <c r="D6" s="4" t="s">
        <v>40</v>
      </c>
      <c r="E6" s="7">
        <v>5</v>
      </c>
      <c r="F6" s="7">
        <v>87</v>
      </c>
      <c r="G6" s="8">
        <f>F6*0.2</f>
        <v>17.400000000000002</v>
      </c>
      <c r="H6" s="7">
        <v>95</v>
      </c>
      <c r="I6" s="6">
        <f>H6*0.25</f>
        <v>23.75</v>
      </c>
      <c r="J6" s="7">
        <v>5</v>
      </c>
      <c r="K6" s="7">
        <v>5</v>
      </c>
      <c r="L6" s="7">
        <v>5.5</v>
      </c>
      <c r="M6" s="10">
        <v>14</v>
      </c>
      <c r="N6" s="10">
        <v>21</v>
      </c>
      <c r="O6" s="9">
        <f>SUM(J6:N6)</f>
        <v>50.5</v>
      </c>
      <c r="P6" s="6">
        <f xml:space="preserve"> SUM(E6,G6,I6,J6,K6,L6,M6,N6)</f>
        <v>96.65</v>
      </c>
      <c r="Q6" s="6">
        <f>P6+1.3</f>
        <v>97.95</v>
      </c>
      <c r="R6" s="4" t="s">
        <v>70</v>
      </c>
    </row>
    <row r="7" spans="2:18">
      <c r="B7" s="5" t="s">
        <v>16</v>
      </c>
      <c r="C7" s="5" t="s">
        <v>17</v>
      </c>
      <c r="D7" s="5" t="s">
        <v>41</v>
      </c>
      <c r="E7" s="8">
        <v>5</v>
      </c>
      <c r="F7" s="8">
        <v>80</v>
      </c>
      <c r="G7" s="8">
        <f>F7*0.2</f>
        <v>16</v>
      </c>
      <c r="H7" s="8">
        <v>75</v>
      </c>
      <c r="I7" s="6">
        <f>H7*0.25</f>
        <v>18.75</v>
      </c>
      <c r="J7" s="8">
        <v>5</v>
      </c>
      <c r="K7" s="8">
        <v>4.5</v>
      </c>
      <c r="L7" s="8">
        <v>6</v>
      </c>
      <c r="M7" s="11">
        <v>17</v>
      </c>
      <c r="N7" s="11">
        <v>20</v>
      </c>
      <c r="O7" s="9">
        <f>SUM(J7:N7)</f>
        <v>52.5</v>
      </c>
      <c r="P7" s="6">
        <f xml:space="preserve"> SUM(E7,G7,I7,J7,K7,L7,M7,N7)</f>
        <v>92.25</v>
      </c>
      <c r="Q7" s="6">
        <f>P7+1.3</f>
        <v>93.55</v>
      </c>
      <c r="R7" s="5" t="s">
        <v>68</v>
      </c>
    </row>
    <row r="8" spans="2:18">
      <c r="B8" s="5" t="s">
        <v>8</v>
      </c>
      <c r="C8" s="5" t="s">
        <v>9</v>
      </c>
      <c r="D8" s="5" t="s">
        <v>41</v>
      </c>
      <c r="E8" s="8">
        <v>5</v>
      </c>
      <c r="F8" s="8">
        <v>70</v>
      </c>
      <c r="G8" s="8">
        <f>F8*0.2</f>
        <v>14</v>
      </c>
      <c r="H8" s="8">
        <v>85</v>
      </c>
      <c r="I8" s="6">
        <f>H8*0.25</f>
        <v>21.25</v>
      </c>
      <c r="J8" s="8">
        <v>5</v>
      </c>
      <c r="K8" s="8">
        <v>4.5</v>
      </c>
      <c r="L8" s="8">
        <v>6</v>
      </c>
      <c r="M8" s="11">
        <v>17</v>
      </c>
      <c r="N8" s="11">
        <v>20</v>
      </c>
      <c r="O8" s="9">
        <f>SUM(J8:N8)</f>
        <v>52.5</v>
      </c>
      <c r="P8" s="6">
        <f xml:space="preserve"> SUM(E8,G8,I8,J8,K8,L8,M8,N8)</f>
        <v>92.75</v>
      </c>
      <c r="Q8" s="6">
        <f>P8+1.3</f>
        <v>94.05</v>
      </c>
      <c r="R8" s="5" t="s">
        <v>68</v>
      </c>
    </row>
    <row r="9" spans="2:18">
      <c r="B9" s="4" t="s">
        <v>10</v>
      </c>
      <c r="C9" s="4" t="s">
        <v>11</v>
      </c>
      <c r="D9" s="4" t="s">
        <v>38</v>
      </c>
      <c r="E9" s="7">
        <v>5</v>
      </c>
      <c r="F9" s="7">
        <v>65</v>
      </c>
      <c r="G9" s="8">
        <f>F9*0.2</f>
        <v>13</v>
      </c>
      <c r="H9" s="7">
        <v>90</v>
      </c>
      <c r="I9" s="6">
        <f>H9*0.25</f>
        <v>22.5</v>
      </c>
      <c r="J9" s="7">
        <v>5</v>
      </c>
      <c r="K9" s="7">
        <v>5</v>
      </c>
      <c r="L9" s="7">
        <v>4.5</v>
      </c>
      <c r="M9" s="10">
        <v>16</v>
      </c>
      <c r="N9" s="10">
        <v>20</v>
      </c>
      <c r="O9" s="9">
        <f>SUM(J9:N9)</f>
        <v>50.5</v>
      </c>
      <c r="P9" s="6">
        <f xml:space="preserve"> SUM(E9,G9,I9,J9,K9,L9,M9,N9)</f>
        <v>91</v>
      </c>
      <c r="Q9" s="6">
        <f>P9+1.3</f>
        <v>92.3</v>
      </c>
      <c r="R9" s="4" t="s">
        <v>68</v>
      </c>
    </row>
    <row r="10" spans="2:18">
      <c r="B10" s="4" t="s">
        <v>18</v>
      </c>
      <c r="C10" s="4" t="s">
        <v>19</v>
      </c>
      <c r="D10" s="4" t="s">
        <v>50</v>
      </c>
      <c r="E10" s="7">
        <v>5</v>
      </c>
      <c r="F10" s="7">
        <v>63</v>
      </c>
      <c r="G10" s="8">
        <f>F10*0.2</f>
        <v>12.600000000000001</v>
      </c>
      <c r="H10" s="7">
        <v>0</v>
      </c>
      <c r="I10" s="6">
        <f>H10*0.25</f>
        <v>0</v>
      </c>
      <c r="J10" s="7">
        <v>5</v>
      </c>
      <c r="K10" s="7">
        <v>4.5</v>
      </c>
      <c r="L10" s="7">
        <v>6</v>
      </c>
      <c r="M10" s="10">
        <v>0</v>
      </c>
      <c r="N10" s="10">
        <v>0</v>
      </c>
      <c r="O10" s="9">
        <f>SUM(J10:N10)</f>
        <v>15.5</v>
      </c>
      <c r="P10" s="6">
        <f xml:space="preserve"> SUM(E10,G10,I10,J10,K10,L10,M10,N10)</f>
        <v>33.1</v>
      </c>
      <c r="Q10" s="6">
        <f>P10+1.3</f>
        <v>34.4</v>
      </c>
      <c r="R10" s="4" t="s">
        <v>72</v>
      </c>
    </row>
    <row r="11" spans="2:18">
      <c r="B11" s="5" t="s">
        <v>20</v>
      </c>
      <c r="C11" s="5" t="s">
        <v>21</v>
      </c>
      <c r="D11" s="5" t="s">
        <v>38</v>
      </c>
      <c r="E11" s="8">
        <v>5</v>
      </c>
      <c r="F11" s="8">
        <v>87</v>
      </c>
      <c r="G11" s="8">
        <f>F11*0.2</f>
        <v>17.400000000000002</v>
      </c>
      <c r="H11" s="8">
        <v>80</v>
      </c>
      <c r="I11" s="6">
        <f>H11*0.25</f>
        <v>20</v>
      </c>
      <c r="J11" s="8">
        <v>5</v>
      </c>
      <c r="K11" s="8">
        <v>5</v>
      </c>
      <c r="L11" s="8">
        <v>4.5</v>
      </c>
      <c r="M11" s="11">
        <v>16</v>
      </c>
      <c r="N11" s="11">
        <v>20</v>
      </c>
      <c r="O11" s="9">
        <f>SUM(J11:N11)</f>
        <v>50.5</v>
      </c>
      <c r="P11" s="6">
        <f xml:space="preserve"> SUM(E11,G11,I11,J11,K11,L11,M11,N11)</f>
        <v>92.9</v>
      </c>
      <c r="Q11" s="6">
        <f>P11+1.3</f>
        <v>94.2</v>
      </c>
      <c r="R11" s="5" t="s">
        <v>68</v>
      </c>
    </row>
    <row r="12" spans="2:18">
      <c r="B12" s="4" t="s">
        <v>22</v>
      </c>
      <c r="C12" s="4" t="s">
        <v>23</v>
      </c>
      <c r="D12" s="4" t="s">
        <v>39</v>
      </c>
      <c r="E12" s="7">
        <v>5</v>
      </c>
      <c r="F12" s="7">
        <v>80</v>
      </c>
      <c r="G12" s="8">
        <f>F12*0.2</f>
        <v>16</v>
      </c>
      <c r="H12" s="7">
        <v>85</v>
      </c>
      <c r="I12" s="6">
        <f>H12*0.25</f>
        <v>21.25</v>
      </c>
      <c r="J12" s="7">
        <v>5</v>
      </c>
      <c r="K12" s="7">
        <v>6</v>
      </c>
      <c r="L12" s="7">
        <v>4.5</v>
      </c>
      <c r="M12" s="10">
        <v>13</v>
      </c>
      <c r="N12" s="10">
        <v>18</v>
      </c>
      <c r="O12" s="9">
        <f>SUM(J12:N12)</f>
        <v>46.5</v>
      </c>
      <c r="P12" s="6">
        <f xml:space="preserve"> SUM(E12,G12,I12,J12,K12,L12,M12,N12)</f>
        <v>88.75</v>
      </c>
      <c r="Q12" s="6">
        <f>P12+1.3</f>
        <v>90.05</v>
      </c>
      <c r="R12" s="4" t="s">
        <v>68</v>
      </c>
    </row>
    <row r="13" spans="2:18">
      <c r="B13" s="5" t="s">
        <v>24</v>
      </c>
      <c r="C13" s="5" t="s">
        <v>25</v>
      </c>
      <c r="D13" s="5" t="s">
        <v>40</v>
      </c>
      <c r="E13" s="8">
        <v>5</v>
      </c>
      <c r="F13" s="8">
        <v>90</v>
      </c>
      <c r="G13" s="8">
        <f>F13*0.2</f>
        <v>18</v>
      </c>
      <c r="H13" s="8">
        <v>95</v>
      </c>
      <c r="I13" s="6">
        <f>H13*0.25</f>
        <v>23.75</v>
      </c>
      <c r="J13" s="8">
        <v>5</v>
      </c>
      <c r="K13" s="8">
        <v>5</v>
      </c>
      <c r="L13" s="8">
        <v>5.5</v>
      </c>
      <c r="M13" s="11">
        <v>14</v>
      </c>
      <c r="N13" s="11">
        <v>21</v>
      </c>
      <c r="O13" s="9">
        <f>SUM(J13:N13)</f>
        <v>50.5</v>
      </c>
      <c r="P13" s="6">
        <f xml:space="preserve"> SUM(E13,G13,I13,J13,K13,L13,M13,N13)</f>
        <v>97.25</v>
      </c>
      <c r="Q13" s="6">
        <f>P13+1.3</f>
        <v>98.55</v>
      </c>
      <c r="R13" s="5" t="s">
        <v>70</v>
      </c>
    </row>
    <row r="14" spans="2:18">
      <c r="B14" s="4" t="s">
        <v>26</v>
      </c>
      <c r="C14" s="4" t="s">
        <v>27</v>
      </c>
      <c r="D14" s="4" t="s">
        <v>39</v>
      </c>
      <c r="E14" s="7">
        <v>5</v>
      </c>
      <c r="F14" s="7">
        <v>62</v>
      </c>
      <c r="G14" s="8">
        <f>F14*0.2</f>
        <v>12.4</v>
      </c>
      <c r="H14" s="7">
        <v>80</v>
      </c>
      <c r="I14" s="6">
        <f>H14*0.25</f>
        <v>20</v>
      </c>
      <c r="J14" s="7">
        <v>5</v>
      </c>
      <c r="K14" s="7">
        <v>6</v>
      </c>
      <c r="L14" s="7">
        <v>4.5</v>
      </c>
      <c r="M14" s="10">
        <v>13</v>
      </c>
      <c r="N14" s="10">
        <v>18</v>
      </c>
      <c r="O14" s="9">
        <f>SUM(J14:N14)</f>
        <v>46.5</v>
      </c>
      <c r="P14" s="6">
        <f xml:space="preserve"> SUM(E14,G14,I14,J14,K14,L14,M14,N14)</f>
        <v>83.9</v>
      </c>
      <c r="Q14" s="6">
        <f>P14+1.3</f>
        <v>85.2</v>
      </c>
      <c r="R14" s="4" t="s">
        <v>69</v>
      </c>
    </row>
    <row r="15" spans="2:18">
      <c r="B15" s="5" t="s">
        <v>28</v>
      </c>
      <c r="C15" s="5" t="s">
        <v>29</v>
      </c>
      <c r="D15" s="5" t="s">
        <v>39</v>
      </c>
      <c r="E15" s="8">
        <v>5</v>
      </c>
      <c r="F15" s="8">
        <v>70</v>
      </c>
      <c r="G15" s="8">
        <f>F15*0.2</f>
        <v>14</v>
      </c>
      <c r="H15" s="8">
        <v>85</v>
      </c>
      <c r="I15" s="6">
        <f>H15*0.25</f>
        <v>21.25</v>
      </c>
      <c r="J15" s="8">
        <v>5</v>
      </c>
      <c r="K15" s="8">
        <v>6</v>
      </c>
      <c r="L15" s="8">
        <v>4.5</v>
      </c>
      <c r="M15" s="11">
        <v>13</v>
      </c>
      <c r="N15" s="11">
        <v>18</v>
      </c>
      <c r="O15" s="9">
        <f>SUM(J15:N15)</f>
        <v>46.5</v>
      </c>
      <c r="P15" s="6">
        <f xml:space="preserve"> SUM(E15,G15,I15,J15,K15,L15,M15,N15)</f>
        <v>86.75</v>
      </c>
      <c r="Q15" s="6">
        <f>P15+1.3</f>
        <v>88.05</v>
      </c>
      <c r="R15" s="5" t="s">
        <v>69</v>
      </c>
    </row>
    <row r="16" spans="2:18">
      <c r="B16" s="4"/>
      <c r="C16" s="7"/>
      <c r="D16" s="4"/>
      <c r="E16" s="7"/>
      <c r="F16" s="4"/>
      <c r="G16" s="7"/>
      <c r="H16" s="4"/>
      <c r="I16" s="7"/>
      <c r="J16" s="7"/>
      <c r="K16" s="7"/>
      <c r="L16" s="7"/>
      <c r="M16" s="4"/>
      <c r="N16" s="10"/>
      <c r="O16" s="10"/>
      <c r="P16" s="4"/>
      <c r="Q16" s="7"/>
      <c r="R16" s="4"/>
    </row>
    <row r="17" spans="2:18" ht="16.5" customHeight="1">
      <c r="B17" s="21" t="s">
        <v>36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9" spans="2:18">
      <c r="B19" s="26" t="s">
        <v>64</v>
      </c>
      <c r="C19" s="27"/>
      <c r="D19" s="27"/>
      <c r="E19" s="28"/>
      <c r="F19" s="26" t="s">
        <v>65</v>
      </c>
      <c r="G19" s="28"/>
      <c r="H19" s="26" t="s">
        <v>66</v>
      </c>
      <c r="I19" s="27"/>
      <c r="J19" s="28"/>
      <c r="K19" s="26" t="s">
        <v>67</v>
      </c>
      <c r="L19" s="28"/>
      <c r="M19" s="26" t="s">
        <v>63</v>
      </c>
      <c r="N19" s="27"/>
      <c r="O19" s="27"/>
      <c r="P19" s="28"/>
    </row>
    <row r="20" spans="2:18">
      <c r="B20" s="14"/>
      <c r="C20" s="15"/>
      <c r="D20" s="15"/>
      <c r="E20" s="16"/>
      <c r="F20" s="14"/>
      <c r="G20" s="16"/>
      <c r="H20" s="14"/>
      <c r="I20" s="15"/>
      <c r="J20" s="16"/>
      <c r="K20" s="14"/>
      <c r="L20" s="16"/>
      <c r="M20" s="14"/>
      <c r="N20" s="15"/>
      <c r="O20" s="15"/>
      <c r="P20" s="16"/>
    </row>
    <row r="21" spans="2:18">
      <c r="B21" s="14"/>
      <c r="C21" s="15"/>
      <c r="D21" s="15"/>
      <c r="E21" s="16"/>
      <c r="F21" s="14"/>
      <c r="G21" s="16"/>
      <c r="H21" s="14"/>
      <c r="I21" s="15"/>
      <c r="J21" s="16"/>
      <c r="K21" s="14"/>
      <c r="L21" s="16"/>
      <c r="M21" s="14"/>
      <c r="N21" s="15"/>
      <c r="O21" s="15"/>
      <c r="P21" s="16"/>
    </row>
    <row r="22" spans="2:18">
      <c r="B22" s="14"/>
      <c r="C22" s="15"/>
      <c r="D22" s="15"/>
      <c r="E22" s="16"/>
      <c r="F22" s="14"/>
      <c r="G22" s="16"/>
      <c r="H22" s="14"/>
      <c r="I22" s="15"/>
      <c r="J22" s="16"/>
      <c r="K22" s="14"/>
      <c r="L22" s="16"/>
      <c r="M22" s="14"/>
      <c r="N22" s="15"/>
      <c r="O22" s="15"/>
      <c r="P22" s="16"/>
    </row>
    <row r="23" spans="2:18">
      <c r="B23" s="14"/>
      <c r="C23" s="15"/>
      <c r="D23" s="15"/>
      <c r="E23" s="16"/>
      <c r="F23" s="14"/>
      <c r="G23" s="16"/>
      <c r="H23" s="14"/>
      <c r="I23" s="15"/>
      <c r="J23" s="16"/>
      <c r="K23" s="14"/>
      <c r="L23" s="16"/>
      <c r="M23" s="14"/>
      <c r="N23" s="15"/>
      <c r="O23" s="15"/>
      <c r="P23" s="16"/>
    </row>
    <row r="24" spans="2:18">
      <c r="B24" s="17" t="s">
        <v>29</v>
      </c>
      <c r="C24" s="18" t="s">
        <v>51</v>
      </c>
      <c r="D24" s="24" t="s">
        <v>52</v>
      </c>
      <c r="E24" s="25"/>
      <c r="F24" s="17" t="s">
        <v>53</v>
      </c>
      <c r="G24" s="19" t="s">
        <v>54</v>
      </c>
      <c r="H24" s="17" t="s">
        <v>55</v>
      </c>
      <c r="I24" s="18" t="s">
        <v>56</v>
      </c>
      <c r="J24" s="19" t="s">
        <v>57</v>
      </c>
      <c r="K24" s="17" t="s">
        <v>58</v>
      </c>
      <c r="L24" s="19" t="s">
        <v>59</v>
      </c>
      <c r="M24" s="17" t="s">
        <v>60</v>
      </c>
      <c r="N24" s="18" t="s">
        <v>61</v>
      </c>
      <c r="O24" s="20"/>
      <c r="P24" s="19" t="s">
        <v>62</v>
      </c>
      <c r="Q24" s="13"/>
    </row>
    <row r="25" spans="2:18">
      <c r="B25" s="12"/>
    </row>
  </sheetData>
  <sortState ref="B2:R16">
    <sortCondition ref="B2:B16"/>
  </sortState>
  <mergeCells count="7">
    <mergeCell ref="B17:R17"/>
    <mergeCell ref="D24:E24"/>
    <mergeCell ref="B19:E19"/>
    <mergeCell ref="F19:G19"/>
    <mergeCell ref="H19:J19"/>
    <mergeCell ref="K19:L19"/>
    <mergeCell ref="M19:P19"/>
  </mergeCells>
  <phoneticPr fontId="4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yoojunbeom11</dc:creator>
  <cp:lastModifiedBy>Windows User</cp:lastModifiedBy>
  <dcterms:created xsi:type="dcterms:W3CDTF">2010-03-09T01:48:11Z</dcterms:created>
  <dcterms:modified xsi:type="dcterms:W3CDTF">2010-06-24T06:06:41Z</dcterms:modified>
</cp:coreProperties>
</file>