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2635" windowHeight="13740"/>
  </bookViews>
  <sheets>
    <sheet name="btngdmain" sheetId="1" r:id="rId1"/>
  </sheets>
  <calcPr calcId="125725"/>
</workbook>
</file>

<file path=xl/calcChain.xml><?xml version="1.0" encoding="utf-8"?>
<calcChain xmlns="http://schemas.openxmlformats.org/spreadsheetml/2006/main">
  <c r="S27" i="1"/>
  <c r="S36"/>
  <c r="S24"/>
  <c r="S11"/>
  <c r="S40"/>
  <c r="S25"/>
  <c r="S14"/>
  <c r="S30"/>
  <c r="S20"/>
  <c r="S12"/>
  <c r="S8"/>
  <c r="S23"/>
  <c r="S33"/>
  <c r="S37"/>
  <c r="S35"/>
  <c r="S9"/>
  <c r="S29"/>
  <c r="S28"/>
  <c r="S4"/>
  <c r="S26"/>
  <c r="S5"/>
  <c r="S21"/>
  <c r="S32"/>
  <c r="S18"/>
  <c r="S10"/>
  <c r="S31"/>
  <c r="S17"/>
  <c r="S34"/>
  <c r="S15"/>
  <c r="S7"/>
  <c r="S3"/>
  <c r="S22"/>
  <c r="S2"/>
  <c r="S6"/>
  <c r="S16"/>
  <c r="S13"/>
  <c r="S19"/>
  <c r="U13"/>
  <c r="U16"/>
  <c r="U38"/>
  <c r="U3"/>
  <c r="U7"/>
  <c r="U2"/>
  <c r="U34"/>
  <c r="U17"/>
  <c r="U31"/>
  <c r="U10"/>
  <c r="U18"/>
  <c r="U39"/>
  <c r="U32"/>
  <c r="U21"/>
  <c r="U5"/>
  <c r="U26"/>
  <c r="U4"/>
  <c r="U28"/>
  <c r="U29"/>
  <c r="U9"/>
  <c r="U35"/>
  <c r="U37"/>
  <c r="U33"/>
  <c r="U23"/>
  <c r="U8"/>
  <c r="U12"/>
  <c r="U20"/>
  <c r="U30"/>
  <c r="U14"/>
  <c r="U25"/>
  <c r="U40"/>
  <c r="U11"/>
  <c r="U24"/>
  <c r="U36"/>
  <c r="U27"/>
  <c r="U19"/>
  <c r="U6"/>
  <c r="U15"/>
  <c r="U22"/>
  <c r="M42"/>
  <c r="N35"/>
  <c r="V35" s="1"/>
  <c r="W35" s="1"/>
  <c r="N37"/>
  <c r="V37" s="1"/>
  <c r="W37" s="1"/>
  <c r="N33"/>
  <c r="V33" s="1"/>
  <c r="W33" s="1"/>
  <c r="N23"/>
  <c r="V23" s="1"/>
  <c r="W23" s="1"/>
  <c r="N8"/>
  <c r="V8" s="1"/>
  <c r="W8" s="1"/>
  <c r="N12"/>
  <c r="V12" s="1"/>
  <c r="W12" s="1"/>
  <c r="N20"/>
  <c r="V20" s="1"/>
  <c r="W20" s="1"/>
  <c r="N30"/>
  <c r="V30" s="1"/>
  <c r="W30" s="1"/>
  <c r="N14"/>
  <c r="V14" s="1"/>
  <c r="W14" s="1"/>
  <c r="N25"/>
  <c r="V25" s="1"/>
  <c r="W25" s="1"/>
  <c r="N40"/>
  <c r="V40" s="1"/>
  <c r="W40" s="1"/>
  <c r="N11"/>
  <c r="V11" s="1"/>
  <c r="W11" s="1"/>
  <c r="N24"/>
  <c r="V24" s="1"/>
  <c r="W24" s="1"/>
  <c r="N36"/>
  <c r="V36" s="1"/>
  <c r="W36" s="1"/>
  <c r="N27"/>
  <c r="V27" s="1"/>
  <c r="W27" s="1"/>
  <c r="N19"/>
  <c r="V19" s="1"/>
  <c r="W19" s="1"/>
  <c r="N6"/>
  <c r="V6" s="1"/>
  <c r="W6" s="1"/>
  <c r="N15"/>
  <c r="V15" s="1"/>
  <c r="W15" s="1"/>
  <c r="N22"/>
  <c r="V22" s="1"/>
  <c r="W22" s="1"/>
  <c r="N13"/>
  <c r="N16"/>
  <c r="N38"/>
  <c r="N3"/>
  <c r="N7"/>
  <c r="N2"/>
  <c r="N34"/>
  <c r="N17"/>
  <c r="N31"/>
  <c r="N10"/>
  <c r="N18"/>
  <c r="N39"/>
  <c r="N32"/>
  <c r="N21"/>
  <c r="N5"/>
  <c r="N26"/>
  <c r="N4"/>
  <c r="N28"/>
  <c r="N29"/>
  <c r="N9"/>
  <c r="V9" l="1"/>
  <c r="W9" s="1"/>
  <c r="V28"/>
  <c r="W28" s="1"/>
  <c r="V26"/>
  <c r="W26" s="1"/>
  <c r="V21"/>
  <c r="W21" s="1"/>
  <c r="V39"/>
  <c r="W39" s="1"/>
  <c r="V10"/>
  <c r="W10" s="1"/>
  <c r="V17"/>
  <c r="W17" s="1"/>
  <c r="V2"/>
  <c r="W2" s="1"/>
  <c r="V3"/>
  <c r="W3" s="1"/>
  <c r="V16"/>
  <c r="W16" s="1"/>
  <c r="V29"/>
  <c r="W29" s="1"/>
  <c r="V4"/>
  <c r="W4" s="1"/>
  <c r="V5"/>
  <c r="W5" s="1"/>
  <c r="V32"/>
  <c r="W32" s="1"/>
  <c r="V18"/>
  <c r="W18" s="1"/>
  <c r="V31"/>
  <c r="W31" s="1"/>
  <c r="V34"/>
  <c r="W34" s="1"/>
  <c r="V7"/>
  <c r="W7" s="1"/>
  <c r="V38"/>
  <c r="W38" s="1"/>
  <c r="V13"/>
  <c r="W13" s="1"/>
</calcChain>
</file>

<file path=xl/comments1.xml><?xml version="1.0" encoding="utf-8"?>
<comments xmlns="http://schemas.openxmlformats.org/spreadsheetml/2006/main">
  <authors>
    <author>Windows User</author>
    <author>yoojunbeom11</author>
  </authors>
  <commentList>
    <comment ref="M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노트북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오셔서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>.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**??* </t>
        </r>
        <r>
          <rPr>
            <sz val="9"/>
            <color indexed="81"/>
            <rFont val="돋움"/>
            <family val="3"/>
            <charset val="129"/>
          </rPr>
          <t>실패</t>
        </r>
        <r>
          <rPr>
            <sz val="9"/>
            <color indexed="81"/>
            <rFont val="Tahoma"/>
            <family val="2"/>
          </rPr>
          <t xml:space="preserve"> (*?*, *, **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나옴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메뉴에서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알파벳을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입력했더니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무한반복합니다</t>
        </r>
        <r>
          <rPr>
            <sz val="9"/>
            <color indexed="81"/>
            <rFont val="Tahoma"/>
            <family val="2"/>
          </rPr>
          <t xml:space="preserve">. -_-; </t>
        </r>
        <r>
          <rPr>
            <sz val="9"/>
            <color indexed="81"/>
            <rFont val="돋움"/>
            <family val="3"/>
            <charset val="129"/>
          </rPr>
          <t>정훈섭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분이니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  <comment ref="R3" authorId="1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구현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고급기능</t>
        </r>
        <r>
          <rPr>
            <sz val="9"/>
            <color indexed="81"/>
            <rFont val="Tahoma"/>
            <family val="2"/>
          </rPr>
          <t xml:space="preserve">: 
   - </t>
        </r>
        <r>
          <rPr>
            <sz val="9"/>
            <color indexed="81"/>
            <rFont val="돋움"/>
            <family val="3"/>
            <charset val="129"/>
          </rPr>
          <t>모든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변경사항을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찾는다</t>
        </r>
        <r>
          <rPr>
            <sz val="9"/>
            <color indexed="81"/>
            <rFont val="Tahoma"/>
            <family val="2"/>
          </rPr>
          <t xml:space="preserve">.
   - </t>
        </r>
        <r>
          <rPr>
            <sz val="9"/>
            <color indexed="81"/>
            <rFont val="돋움"/>
            <family val="3"/>
            <charset val="129"/>
          </rPr>
          <t>함수의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찾는다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중점사항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유사율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편의성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기본기능에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알고리즘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편의성도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cheating</t>
        </r>
        <r>
          <rPr>
            <sz val="9"/>
            <color indexed="81"/>
            <rFont val="돋움"/>
            <family val="3"/>
            <charset val="129"/>
          </rPr>
          <t>인지에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*.txt </t>
        </r>
        <r>
          <rPr>
            <sz val="9"/>
            <color indexed="81"/>
            <rFont val="돋움"/>
            <family val="3"/>
            <charset val="129"/>
          </rPr>
          <t>파일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생성하시는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유사율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P4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잘은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돌아가네요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중복되는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없에시고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메뉴가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중복되서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해결하셔야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겠습니다</t>
        </r>
        <r>
          <rPr>
            <sz val="9"/>
            <color indexed="81"/>
            <rFont val="Tahoma"/>
            <family val="2"/>
          </rPr>
          <t>. Insert deltet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안돌아갑니다</t>
        </r>
        <r>
          <rPr>
            <sz val="9"/>
            <color indexed="81"/>
            <rFont val="Tahoma"/>
            <family val="2"/>
          </rPr>
          <t xml:space="preserve">. ^^;
</t>
        </r>
      </text>
    </comment>
    <comment ref="Q4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binary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 ^^;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**??* </t>
        </r>
        <r>
          <rPr>
            <sz val="9"/>
            <color indexed="81"/>
            <rFont val="돋움"/>
            <family val="3"/>
            <charset val="129"/>
          </rPr>
          <t>실패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아쉽습니다</t>
        </r>
        <r>
          <rPr>
            <sz val="9"/>
            <color indexed="81"/>
            <rFont val="Tahoma"/>
            <family val="2"/>
          </rPr>
          <t xml:space="preserve">. ^^; </t>
        </r>
        <r>
          <rPr>
            <sz val="9"/>
            <color indexed="81"/>
            <rFont val="돋움"/>
            <family val="3"/>
            <charset val="129"/>
          </rPr>
          <t>그래도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P5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실행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깨집니다만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만드셨습니다</t>
        </r>
        <r>
          <rPr>
            <sz val="9"/>
            <color indexed="81"/>
            <rFont val="Tahoma"/>
            <family val="2"/>
          </rPr>
          <t>. ^^</t>
        </r>
      </text>
    </comment>
    <comment ref="Q5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중간부터는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메뉴</t>
        </r>
        <r>
          <rPr>
            <sz val="9"/>
            <color indexed="81"/>
            <rFont val="Tahoma"/>
            <family val="2"/>
          </rPr>
          <t xml:space="preserve"> list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안떠요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**?* </t>
        </r>
        <r>
          <rPr>
            <sz val="9"/>
            <color indexed="81"/>
            <rFont val="돋움"/>
            <family val="3"/>
            <charset val="129"/>
          </rPr>
          <t xml:space="preserve">실패
</t>
        </r>
      </text>
    </comment>
    <comment ref="Q6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R6" authorId="1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>: 6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구현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고급기능</t>
        </r>
        <r>
          <rPr>
            <sz val="9"/>
            <color indexed="81"/>
            <rFont val="Tahoma"/>
            <family val="2"/>
          </rPr>
          <t xml:space="preserve">: X
   - </t>
        </r>
        <r>
          <rPr>
            <sz val="9"/>
            <color indexed="81"/>
            <rFont val="돋움"/>
            <family val="3"/>
            <charset val="129"/>
          </rPr>
          <t>자료구조를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고려함</t>
        </r>
        <r>
          <rPr>
            <sz val="9"/>
            <color indexed="81"/>
            <rFont val="Tahoma"/>
            <family val="2"/>
          </rPr>
          <t xml:space="preserve">. --&gt; OK
- code reporting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Parsing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이용하셔서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전반적으로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체계적으로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만드셨습니다</t>
        </r>
        <r>
          <rPr>
            <sz val="9"/>
            <color indexed="81"/>
            <rFont val="Tahoma"/>
            <family val="2"/>
          </rPr>
          <t xml:space="preserve">.
- 'Pattern searching' </t>
        </r>
        <r>
          <rPr>
            <sz val="9"/>
            <color indexed="81"/>
            <rFont val="돋움"/>
            <family val="3"/>
            <charset val="129"/>
          </rPr>
          <t>알고리즘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고안하셨습니다</t>
        </r>
        <r>
          <rPr>
            <sz val="9"/>
            <color indexed="81"/>
            <rFont val="Tahoma"/>
            <family val="2"/>
          </rPr>
          <t xml:space="preserve">. --&gt; </t>
        </r>
        <r>
          <rPr>
            <sz val="9"/>
            <color indexed="81"/>
            <rFont val="돋움"/>
            <family val="3"/>
            <charset val="129"/>
          </rPr>
          <t>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상용도구들에서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기법들의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하나입니다</t>
        </r>
        <r>
          <rPr>
            <sz val="9"/>
            <color indexed="81"/>
            <rFont val="Tahoma"/>
            <family val="2"/>
          </rPr>
          <t>. ^^
- pattern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검사방법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기본기능만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구현하셨으나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확장을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고려하시고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체계적인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구조체와</t>
        </r>
        <r>
          <rPr>
            <sz val="9"/>
            <color indexed="81"/>
            <rFont val="Tahoma"/>
            <family val="2"/>
          </rPr>
          <t xml:space="preserve"> parsing </t>
        </r>
        <r>
          <rPr>
            <sz val="9"/>
            <color indexed="81"/>
            <rFont val="돋움"/>
            <family val="3"/>
            <charset val="129"/>
          </rPr>
          <t>기법을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고급기능을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수준입니다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 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**??* </t>
        </r>
        <r>
          <rPr>
            <sz val="9"/>
            <color indexed="81"/>
            <rFont val="돋움"/>
            <family val="3"/>
            <charset val="129"/>
          </rPr>
          <t>실패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실행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바로</t>
        </r>
        <r>
          <rPr>
            <sz val="9"/>
            <color indexed="81"/>
            <rFont val="Tahoma"/>
            <family val="2"/>
          </rPr>
          <t xml:space="preserve">, segmentation fault
--&gt;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되는군요</t>
        </r>
        <r>
          <rPr>
            <sz val="9"/>
            <color indexed="81"/>
            <rFont val="Tahoma"/>
            <family val="2"/>
          </rPr>
          <t>. But, Search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안됩니다</t>
        </r>
        <r>
          <rPr>
            <sz val="9"/>
            <color indexed="81"/>
            <rFont val="Tahoma"/>
            <family val="2"/>
          </rPr>
          <t xml:space="preserve">.
--&gt; </t>
        </r>
        <r>
          <rPr>
            <sz val="9"/>
            <color indexed="81"/>
            <rFont val="돋움"/>
            <family val="3"/>
            <charset val="129"/>
          </rPr>
          <t>조민경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학생의</t>
        </r>
        <r>
          <rPr>
            <sz val="9"/>
            <color indexed="81"/>
            <rFont val="Tahoma"/>
            <family val="2"/>
          </rPr>
          <t xml:space="preserve"> cygwin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실행할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때마다</t>
        </r>
        <r>
          <rPr>
            <sz val="9"/>
            <color indexed="81"/>
            <rFont val="Tahoma"/>
            <family val="2"/>
          </rPr>
          <t xml:space="preserve"> file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 -_-</t>
        </r>
        <r>
          <rPr>
            <sz val="9"/>
            <color indexed="81"/>
            <rFont val="돋움"/>
            <family val="3"/>
            <charset val="129"/>
          </rPr>
          <t>ㅣ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실행하고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끝나야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 -_-+++++</t>
        </r>
      </text>
    </comment>
    <comment ref="P9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주신</t>
        </r>
        <r>
          <rPr>
            <sz val="9"/>
            <color indexed="81"/>
            <rFont val="Tahoma"/>
            <family val="2"/>
          </rPr>
          <t xml:space="preserve"> smaple txt </t>
        </r>
        <r>
          <rPr>
            <sz val="9"/>
            <color indexed="81"/>
            <rFont val="돋움"/>
            <family val="3"/>
            <charset val="129"/>
          </rPr>
          <t>파일명과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읽어들이는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다릅니다</t>
        </r>
        <r>
          <rPr>
            <sz val="9"/>
            <color indexed="81"/>
            <rFont val="Tahoma"/>
            <family val="2"/>
          </rPr>
          <t xml:space="preserve">. -_-; </t>
        </r>
        <r>
          <rPr>
            <sz val="9"/>
            <color indexed="81"/>
            <rFont val="돋움"/>
            <family val="3"/>
            <charset val="129"/>
          </rPr>
          <t>설명서에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없었으면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했습니다</t>
        </r>
        <r>
          <rPr>
            <sz val="9"/>
            <color indexed="81"/>
            <rFont val="Tahoma"/>
            <family val="2"/>
          </rPr>
          <t>. ^^;</t>
        </r>
      </text>
    </comment>
    <comment ref="R9" authorId="1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재검사</t>
        </r>
        <r>
          <rPr>
            <sz val="9"/>
            <color indexed="81"/>
            <rFont val="Tahoma"/>
            <family val="2"/>
          </rPr>
          <t xml:space="preserve">; </t>
        </r>
        <r>
          <rPr>
            <sz val="9"/>
            <color indexed="81"/>
            <rFont val="돋움"/>
            <family val="3"/>
            <charset val="129"/>
          </rPr>
          <t>만점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점입니다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 1/2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못함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 3/4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 5/6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*t?*, **?*, **??* </t>
        </r>
        <r>
          <rPr>
            <sz val="9"/>
            <color indexed="81"/>
            <rFont val="돋움"/>
            <family val="3"/>
            <charset val="129"/>
          </rPr>
          <t>등에서</t>
        </r>
        <r>
          <rPr>
            <sz val="9"/>
            <color indexed="81"/>
            <rFont val="Tahoma"/>
            <family val="2"/>
          </rPr>
          <t xml:space="preserve"> *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>?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안됨</t>
        </r>
        <r>
          <rPr>
            <sz val="9"/>
            <color indexed="81"/>
            <rFont val="Tahoma"/>
            <family val="2"/>
          </rPr>
          <t>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개수</t>
        </r>
        <r>
          <rPr>
            <sz val="9"/>
            <color indexed="81"/>
            <rFont val="Tahoma"/>
            <family val="2"/>
          </rPr>
          <t xml:space="preserve"> count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잘못됨</t>
        </r>
        <r>
          <rPr>
            <sz val="9"/>
            <color indexed="81"/>
            <rFont val="Tahoma"/>
            <family val="2"/>
          </rPr>
          <t xml:space="preserve">. (*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
- counter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안맞아서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못함</t>
        </r>
        <r>
          <rPr>
            <sz val="9"/>
            <color indexed="81"/>
            <rFont val="Tahoma"/>
            <family val="2"/>
          </rPr>
          <t>.</t>
        </r>
      </text>
    </comment>
    <comment ref="P11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설명서에</t>
        </r>
        <r>
          <rPr>
            <sz val="9"/>
            <color indexed="81"/>
            <rFont val="Tahoma"/>
            <family val="2"/>
          </rPr>
          <t xml:space="preserve"> sample.txt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R11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>: 1,4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구현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고급기능</t>
        </r>
        <r>
          <rPr>
            <sz val="9"/>
            <color indexed="81"/>
            <rFont val="Tahoma"/>
            <family val="2"/>
          </rPr>
          <t>: X
- 1</t>
        </r>
        <r>
          <rPr>
            <sz val="9"/>
            <color indexed="81"/>
            <rFont val="돋움"/>
            <family val="3"/>
            <charset val="129"/>
          </rPr>
          <t>번기능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알고리즘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여러가지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하시느라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토요일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완벽하게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고급기능까지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*?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*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실행할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불편합니다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Q12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사전</t>
        </r>
        <r>
          <rPr>
            <sz val="9"/>
            <color indexed="81"/>
            <rFont val="Tahoma"/>
            <family val="2"/>
          </rPr>
          <t xml:space="preserve"> search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동작하네요</t>
        </r>
        <r>
          <rPr>
            <sz val="9"/>
            <color indexed="81"/>
            <rFont val="Tahoma"/>
            <family val="2"/>
          </rPr>
          <t>.</t>
        </r>
      </text>
    </comment>
    <comment ref="R12" authorId="1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구현함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고급기능</t>
        </r>
        <r>
          <rPr>
            <sz val="9"/>
            <color indexed="81"/>
            <rFont val="Tahoma"/>
            <family val="2"/>
          </rPr>
          <t xml:space="preserve">:
   - </t>
        </r>
        <r>
          <rPr>
            <sz val="9"/>
            <color indexed="81"/>
            <rFont val="돋움"/>
            <family val="3"/>
            <charset val="129"/>
          </rPr>
          <t>산술연산자의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변환
</t>
        </r>
        <r>
          <rPr>
            <sz val="9"/>
            <color indexed="81"/>
            <rFont val="Tahoma"/>
            <family val="2"/>
          </rPr>
          <t xml:space="preserve">   - #define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변환
</t>
        </r>
        <r>
          <rPr>
            <sz val="9"/>
            <color indexed="81"/>
            <rFont val="Tahoma"/>
            <family val="2"/>
          </rPr>
          <t>- '</t>
        </r>
        <r>
          <rPr>
            <sz val="9"/>
            <color indexed="81"/>
            <rFont val="돋움"/>
            <family val="3"/>
            <charset val="129"/>
          </rPr>
          <t>단순비교함수</t>
        </r>
        <r>
          <rPr>
            <sz val="9"/>
            <color indexed="81"/>
            <rFont val="Tahoma"/>
            <family val="2"/>
          </rPr>
          <t xml:space="preserve">' 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%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</t>
        </r>
        <r>
          <rPr>
            <sz val="9"/>
            <color indexed="81"/>
            <rFont val="Tahoma"/>
            <family val="2"/>
          </rPr>
          <t xml:space="preserve">(by </t>
        </r>
        <r>
          <rPr>
            <sz val="9"/>
            <color indexed="81"/>
            <rFont val="돋움"/>
            <family val="3"/>
            <charset val="129"/>
          </rPr>
          <t>김진현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아이디어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 1,2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알고리즘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아이디어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 3,4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알고리즘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아이디어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   - </t>
        </r>
        <r>
          <rPr>
            <sz val="9"/>
            <color indexed="81"/>
            <rFont val="돋움"/>
            <family val="3"/>
            <charset val="129"/>
          </rPr>
          <t>기본기능에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설명자료도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 5,6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알고리즘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아이디어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- 2 </t>
        </r>
        <r>
          <rPr>
            <sz val="9"/>
            <color indexed="81"/>
            <rFont val="돋움"/>
            <family val="3"/>
            <charset val="129"/>
          </rPr>
          <t>기능씩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분업을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만드셔서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고급기능인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통합검사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어려우실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산술연산자</t>
        </r>
        <r>
          <rPr>
            <sz val="9"/>
            <color indexed="81"/>
            <rFont val="Tahoma"/>
            <family val="2"/>
          </rPr>
          <t>(++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변환에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아이디어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define </t>
        </r>
        <r>
          <rPr>
            <sz val="9"/>
            <color indexed="81"/>
            <rFont val="돋움"/>
            <family val="3"/>
            <charset val="129"/>
          </rPr>
          <t>변환에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아이디어도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line </t>
        </r>
        <r>
          <rPr>
            <sz val="9"/>
            <color indexed="81"/>
            <rFont val="돋움"/>
            <family val="3"/>
            <charset val="129"/>
          </rPr>
          <t>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  <r>
          <rPr>
            <sz val="9"/>
            <color indexed="81"/>
            <rFont val="Tahoma"/>
            <family val="2"/>
          </rPr>
          <t>.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실행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에러메시지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종료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설명서에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  <r>
          <rPr>
            <sz val="9"/>
            <color indexed="81"/>
            <rFont val="Tahoma"/>
            <family val="2"/>
          </rPr>
          <t xml:space="preserve">.
--&gt; </t>
        </r>
        <r>
          <rPr>
            <sz val="9"/>
            <color indexed="81"/>
            <rFont val="돋움"/>
            <family val="3"/>
            <charset val="129"/>
          </rPr>
          <t>삭제가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안되네요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만드셨습니다만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처음에</t>
        </r>
        <r>
          <rPr>
            <sz val="9"/>
            <color indexed="81"/>
            <rFont val="Tahoma"/>
            <family val="2"/>
          </rPr>
          <t xml:space="preserve"> voc.bin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…^^;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>: 6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구현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고급기능</t>
        </r>
        <r>
          <rPr>
            <sz val="9"/>
            <color indexed="81"/>
            <rFont val="Tahoma"/>
            <family val="2"/>
          </rPr>
          <t xml:space="preserve">: X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알고리즘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특이합니다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함수이름의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변환까지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>3,4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안돌아갑니다</t>
        </r>
        <r>
          <rPr>
            <sz val="9"/>
            <color indexed="81"/>
            <rFont val="Tahoma"/>
            <family val="2"/>
          </rPr>
          <t xml:space="preserve">. ^^;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>5,6</t>
        </r>
        <r>
          <rPr>
            <sz val="9"/>
            <color indexed="81"/>
            <rFont val="돋움"/>
            <family val="3"/>
            <charset val="129"/>
          </rPr>
          <t>번은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**??* </t>
        </r>
        <r>
          <rPr>
            <sz val="9"/>
            <color indexed="81"/>
            <rFont val="돋움"/>
            <family val="3"/>
            <charset val="129"/>
          </rPr>
          <t xml:space="preserve">실패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숫자로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안됨</t>
        </r>
        <r>
          <rPr>
            <sz val="9"/>
            <color indexed="81"/>
            <rFont val="Tahoma"/>
            <family val="2"/>
          </rPr>
          <t>.</t>
        </r>
      </text>
    </comment>
    <comment ref="P14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실행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, segmentation fault </t>
        </r>
        <r>
          <rPr>
            <sz val="9"/>
            <color indexed="81"/>
            <rFont val="돋움"/>
            <family val="3"/>
            <charset val="129"/>
          </rPr>
          <t>발생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설명서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  <r>
          <rPr>
            <sz val="9"/>
            <color indexed="81"/>
            <rFont val="Tahoma"/>
            <family val="2"/>
          </rPr>
          <t>. -_-+</t>
        </r>
      </text>
    </comment>
    <comment ref="Q14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시작하자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마자</t>
        </r>
        <r>
          <rPr>
            <sz val="9"/>
            <color indexed="81"/>
            <rFont val="Tahoma"/>
            <family val="2"/>
          </rPr>
          <t xml:space="preserve">, segmentation fault
- </t>
        </r>
        <r>
          <rPr>
            <sz val="9"/>
            <color indexed="81"/>
            <rFont val="돋움"/>
            <family val="3"/>
            <charset val="129"/>
          </rPr>
          <t>설명서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  <r>
          <rPr>
            <sz val="9"/>
            <color indexed="81"/>
            <rFont val="Tahoma"/>
            <family val="2"/>
          </rPr>
          <t>.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구현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고급기능</t>
        </r>
        <r>
          <rPr>
            <sz val="9"/>
            <color indexed="81"/>
            <rFont val="Tahoma"/>
            <family val="2"/>
          </rPr>
          <t>: 4</t>
        </r>
        <r>
          <rPr>
            <sz val="9"/>
            <color indexed="81"/>
            <rFont val="돋움"/>
            <family val="3"/>
            <charset val="129"/>
          </rPr>
          <t>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구현함</t>
        </r>
        <r>
          <rPr>
            <sz val="9"/>
            <color indexed="81"/>
            <rFont val="Tahoma"/>
            <family val="2"/>
          </rPr>
          <t xml:space="preserve">.
   - #define </t>
        </r>
        <r>
          <rPr>
            <sz val="9"/>
            <color indexed="81"/>
            <rFont val="돋움"/>
            <family val="3"/>
            <charset val="129"/>
          </rPr>
          <t xml:space="preserve">찾기
</t>
        </r>
        <r>
          <rPr>
            <sz val="9"/>
            <color indexed="81"/>
            <rFont val="Tahoma"/>
            <family val="2"/>
          </rPr>
          <t xml:space="preserve">   - </t>
        </r>
        <r>
          <rPr>
            <sz val="9"/>
            <color indexed="81"/>
            <rFont val="돋움"/>
            <family val="3"/>
            <charset val="129"/>
          </rPr>
          <t>함수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  <r>
          <rPr>
            <sz val="9"/>
            <color indexed="81"/>
            <rFont val="Tahoma"/>
            <family val="2"/>
          </rPr>
          <t xml:space="preserve"> (Prototype </t>
        </r>
        <r>
          <rPr>
            <sz val="9"/>
            <color indexed="81"/>
            <rFont val="돋움"/>
            <family val="3"/>
            <charset val="129"/>
          </rPr>
          <t>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- </t>
        </r>
        <r>
          <rPr>
            <sz val="9"/>
            <color indexed="81"/>
            <rFont val="돋움"/>
            <family val="3"/>
            <charset val="129"/>
          </rPr>
          <t>함수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합치기</t>
        </r>
        <r>
          <rPr>
            <sz val="9"/>
            <color indexed="81"/>
            <rFont val="Tahoma"/>
            <family val="2"/>
          </rPr>
          <t xml:space="preserve">.(for, while, if, switch </t>
        </r>
        <r>
          <rPr>
            <sz val="9"/>
            <color indexed="81"/>
            <rFont val="돋움"/>
            <family val="3"/>
            <charset val="129"/>
          </rPr>
          <t>개수로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  <r>
          <rPr>
            <sz val="9"/>
            <color indexed="81"/>
            <rFont val="Tahoma"/>
            <family val="2"/>
          </rPr>
          <t xml:space="preserve">)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변수의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빈도를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계산함</t>
        </r>
        <r>
          <rPr>
            <sz val="9"/>
            <color indexed="81"/>
            <rFont val="Tahoma"/>
            <family val="2"/>
          </rPr>
          <t xml:space="preserve"> --&gt; T4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알고리즘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감각이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- 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 3,4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개수로만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비교하셨습니다</t>
        </r>
        <r>
          <rPr>
            <sz val="9"/>
            <color indexed="81"/>
            <rFont val="Tahoma"/>
            <family val="2"/>
          </rPr>
          <t xml:space="preserve">. --&gt;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부정확할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 5,6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개수로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비교하셨는데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부정확합니다</t>
        </r>
        <r>
          <rPr>
            <sz val="9"/>
            <color indexed="81"/>
            <rFont val="Tahoma"/>
            <family val="2"/>
          </rPr>
          <t xml:space="preserve">. OK?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분이</t>
        </r>
        <r>
          <rPr>
            <sz val="9"/>
            <color indexed="81"/>
            <rFont val="Tahoma"/>
            <family val="2"/>
          </rPr>
          <t xml:space="preserve"> 2 </t>
        </r>
        <r>
          <rPr>
            <sz val="9"/>
            <color indexed="81"/>
            <rFont val="돋움"/>
            <family val="3"/>
            <charset val="129"/>
          </rPr>
          <t>기능씩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 4</t>
        </r>
        <r>
          <rPr>
            <sz val="9"/>
            <color indexed="81"/>
            <rFont val="돋움"/>
            <family val="3"/>
            <charset val="129"/>
          </rPr>
          <t>조와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마찬가지로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통합기능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어려우셨을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기본적으로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개수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알고리즘을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않지만</t>
        </r>
        <r>
          <rPr>
            <sz val="9"/>
            <color indexed="81"/>
            <rFont val="Tahoma"/>
            <family val="2"/>
          </rPr>
          <t>, Simple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비교적</t>
        </r>
        <r>
          <rPr>
            <sz val="9"/>
            <color indexed="81"/>
            <rFont val="Tahoma"/>
            <family val="2"/>
          </rPr>
          <t xml:space="preserve"> Poweful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  <r>
          <rPr>
            <sz val="9"/>
            <color indexed="81"/>
            <rFont val="돋움"/>
            <family val="3"/>
            <charset val="129"/>
          </rPr>
          <t>번문제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노트북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해보셔도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**??*, **???*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*, ** : Segmentation Fault.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메일에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첨부파일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  <r>
          <rPr>
            <sz val="9"/>
            <color indexed="81"/>
            <rFont val="Tahoma"/>
            <family val="2"/>
          </rPr>
          <t xml:space="preserve"> -_-;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내세요</t>
        </r>
        <r>
          <rPr>
            <sz val="9"/>
            <color indexed="81"/>
            <rFont val="Tahoma"/>
            <family val="2"/>
          </rPr>
          <t xml:space="preserve">.
--&gt;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그런데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종료가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되는군요</t>
        </r>
        <r>
          <rPr>
            <sz val="9"/>
            <color indexed="81"/>
            <rFont val="Tahoma"/>
            <family val="2"/>
          </rPr>
          <t xml:space="preserve"> ^^;
</t>
        </r>
      </text>
    </comment>
    <comment ref="Q16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만드셨습니다만</t>
        </r>
        <r>
          <rPr>
            <sz val="9"/>
            <color indexed="81"/>
            <rFont val="Tahoma"/>
            <family val="2"/>
          </rPr>
          <t xml:space="preserve">,
- </t>
        </r>
        <r>
          <rPr>
            <sz val="9"/>
            <color indexed="81"/>
            <rFont val="돋움"/>
            <family val="3"/>
            <charset val="129"/>
          </rPr>
          <t>처음에</t>
        </r>
        <r>
          <rPr>
            <sz val="9"/>
            <color indexed="81"/>
            <rFont val="Tahoma"/>
            <family val="2"/>
          </rPr>
          <t xml:space="preserve"> display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해보면</t>
        </r>
        <r>
          <rPr>
            <sz val="9"/>
            <color indexed="81"/>
            <rFont val="Tahoma"/>
            <family val="2"/>
          </rPr>
          <t xml:space="preserve">, 'make' </t>
        </r>
        <r>
          <rPr>
            <sz val="9"/>
            <color indexed="81"/>
            <rFont val="돋움"/>
            <family val="3"/>
            <charset val="129"/>
          </rPr>
          <t>단어가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있는데요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insert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후에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삭제를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반복하면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메시지를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종료되거나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먹통이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 -_-+</t>
        </r>
      </text>
    </comment>
    <comment ref="X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죄송합니다</t>
        </r>
        <r>
          <rPr>
            <sz val="9"/>
            <color indexed="81"/>
            <rFont val="Tahoma"/>
            <family val="2"/>
          </rPr>
          <t xml:space="preserve">. 35% </t>
        </r>
        <r>
          <rPr>
            <sz val="9"/>
            <color indexed="81"/>
            <rFont val="돋움"/>
            <family val="3"/>
            <charset val="129"/>
          </rPr>
          <t>상대평가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비율에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걸려</t>
        </r>
        <r>
          <rPr>
            <sz val="9"/>
            <color indexed="81"/>
            <rFont val="Tahoma"/>
            <family val="2"/>
          </rPr>
          <t xml:space="preserve"> B+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되셨습니다</t>
        </r>
        <r>
          <rPr>
            <sz val="9"/>
            <color indexed="81"/>
            <rFont val="Tahoma"/>
            <family val="2"/>
          </rPr>
          <t>.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 xml:space="preserve">지각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실행하면</t>
        </r>
        <r>
          <rPr>
            <sz val="9"/>
            <color indexed="81"/>
            <rFont val="Tahoma"/>
            <family val="2"/>
          </rPr>
          <t xml:space="preserve"> "file open error!" </t>
        </r>
        <r>
          <rPr>
            <sz val="9"/>
            <color indexed="81"/>
            <rFont val="돋움"/>
            <family val="3"/>
            <charset val="129"/>
          </rPr>
          <t>발생</t>
        </r>
        <r>
          <rPr>
            <sz val="9"/>
            <color indexed="81"/>
            <rFont val="Tahoma"/>
            <family val="2"/>
          </rPr>
          <t>.
- (</t>
        </r>
        <r>
          <rPr>
            <sz val="9"/>
            <color indexed="81"/>
            <rFont val="돋움"/>
            <family val="3"/>
            <charset val="129"/>
          </rPr>
          <t>재검사</t>
        </r>
        <r>
          <rPr>
            <sz val="9"/>
            <color indexed="81"/>
            <rFont val="Tahoma"/>
            <family val="2"/>
          </rPr>
          <t>)
- *,?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</t>
        </r>
        <r>
          <rPr>
            <sz val="9"/>
            <color indexed="81"/>
            <rFont val="Tahoma"/>
            <family val="2"/>
          </rPr>
          <t>.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안돌아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갑니다</t>
        </r>
        <r>
          <rPr>
            <sz val="9"/>
            <color indexed="81"/>
            <rFont val="Tahoma"/>
            <family val="2"/>
          </rPr>
          <t>. ^^;</t>
        </r>
      </text>
    </comment>
    <comment ref="Q17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ascii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안되네요</t>
        </r>
        <r>
          <rPr>
            <sz val="9"/>
            <color indexed="81"/>
            <rFont val="Tahoma"/>
            <family val="2"/>
          </rPr>
          <t>.
- OK.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*,?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구현됨</t>
        </r>
        <r>
          <rPr>
            <sz val="9"/>
            <color indexed="81"/>
            <rFont val="Tahoma"/>
            <family val="2"/>
          </rPr>
          <t>.
(*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** ***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.)
--&gt; *,? </t>
        </r>
        <r>
          <rPr>
            <sz val="9"/>
            <color indexed="81"/>
            <rFont val="돋움"/>
            <family val="3"/>
            <charset val="129"/>
          </rPr>
          <t>조합으로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모든</t>
        </r>
        <r>
          <rPr>
            <sz val="9"/>
            <color indexed="81"/>
            <rFont val="Tahoma"/>
            <family val="2"/>
          </rPr>
          <t xml:space="preserve"> test </t>
        </r>
        <r>
          <rPr>
            <sz val="9"/>
            <color indexed="81"/>
            <rFont val="돋움"/>
            <family val="3"/>
            <charset val="129"/>
          </rPr>
          <t>실패</t>
        </r>
        <r>
          <rPr>
            <sz val="9"/>
            <color indexed="81"/>
            <rFont val="Tahoma"/>
            <family val="2"/>
          </rPr>
          <t>.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insert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segmentation fault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납니다</t>
        </r>
        <r>
          <rPr>
            <sz val="9"/>
            <color indexed="81"/>
            <rFont val="Tahoma"/>
            <family val="2"/>
          </rPr>
          <t xml:space="preserve">.
--&gt;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되네요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수고하셨습니다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Q18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무엇인가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단어장에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중복됩니다</t>
        </r>
        <r>
          <rPr>
            <sz val="9"/>
            <color indexed="81"/>
            <rFont val="Tahoma"/>
            <family val="2"/>
          </rPr>
          <t>. 
- UI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복잡하네요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 xml:space="preserve">지각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소스코드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미제출
</t>
        </r>
      </text>
    </comment>
    <comment ref="P20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컴파일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 xml:space="preserve">.
- linux </t>
        </r>
        <r>
          <rPr>
            <sz val="9"/>
            <color indexed="81"/>
            <rFont val="돋움"/>
            <family val="3"/>
            <charset val="129"/>
          </rPr>
          <t>환경에서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숙제하세요</t>
        </r>
        <r>
          <rPr>
            <sz val="9"/>
            <color indexed="81"/>
            <rFont val="Tahoma"/>
            <family val="2"/>
          </rPr>
          <t xml:space="preserve">.
--&gt; </t>
        </r>
        <r>
          <rPr>
            <sz val="9"/>
            <color indexed="81"/>
            <rFont val="돋움"/>
            <family val="3"/>
            <charset val="129"/>
          </rPr>
          <t>컴파일은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실행하면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먹통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실행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메시지도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안나오며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문자나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무한히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메시지가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>...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*,?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안됨</t>
        </r>
        <r>
          <rPr>
            <sz val="9"/>
            <color indexed="81"/>
            <rFont val="Tahoma"/>
            <family val="2"/>
          </rPr>
          <t>. -_-+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컴파일은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실행하면</t>
        </r>
        <r>
          <rPr>
            <sz val="9"/>
            <color indexed="81"/>
            <rFont val="Tahoma"/>
            <family val="2"/>
          </rPr>
          <t xml:space="preserve"> segmentation fault </t>
        </r>
        <r>
          <rPr>
            <sz val="9"/>
            <color indexed="81"/>
            <rFont val="돋움"/>
            <family val="3"/>
            <charset val="129"/>
          </rPr>
          <t>발생합니다</t>
        </r>
        <r>
          <rPr>
            <sz val="9"/>
            <color indexed="81"/>
            <rFont val="Tahoma"/>
            <family val="2"/>
          </rPr>
          <t>. -_-;</t>
        </r>
      </text>
    </comment>
    <comment ref="Q21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실행하자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마자</t>
        </r>
        <r>
          <rPr>
            <sz val="9"/>
            <color indexed="81"/>
            <rFont val="Tahoma"/>
            <family val="2"/>
          </rPr>
          <t xml:space="preserve">, segmentation fault </t>
        </r>
        <r>
          <rPr>
            <sz val="9"/>
            <color indexed="81"/>
            <rFont val="돋움"/>
            <family val="3"/>
            <charset val="129"/>
          </rPr>
          <t>발생</t>
        </r>
        <r>
          <rPr>
            <sz val="9"/>
            <color indexed="81"/>
            <rFont val="Tahoma"/>
            <family val="2"/>
          </rPr>
          <t>.</t>
        </r>
      </text>
    </comment>
    <comment ref="R21" authorId="1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>: 6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구현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고급기능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통합기능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구현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고안하신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알고리즘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^^
- </t>
        </r>
        <r>
          <rPr>
            <sz val="9"/>
            <color indexed="81"/>
            <rFont val="돋움"/>
            <family val="3"/>
            <charset val="129"/>
          </rPr>
          <t>알고리즘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자료가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참고할때는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- double/for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노트북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와서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**?*, **??* : </t>
        </r>
        <r>
          <rPr>
            <sz val="9"/>
            <color indexed="81"/>
            <rFont val="돋움"/>
            <family val="3"/>
            <charset val="129"/>
          </rPr>
          <t>실패</t>
        </r>
      </text>
    </comment>
    <comment ref="P22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1 week delay.
</t>
        </r>
        <r>
          <rPr>
            <sz val="9"/>
            <color indexed="81"/>
            <rFont val="돋움"/>
            <family val="3"/>
            <charset val="129"/>
          </rPr>
          <t>수고하셨습니다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Q22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binary </t>
        </r>
        <r>
          <rPr>
            <sz val="9"/>
            <color indexed="81"/>
            <rFont val="돋움"/>
            <family val="3"/>
            <charset val="129"/>
          </rPr>
          <t>모드에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지각</t>
        </r>
        <r>
          <rPr>
            <sz val="9"/>
            <color indexed="81"/>
            <rFont val="Tahoma"/>
            <family val="2"/>
          </rPr>
          <t xml:space="preserve"> (-1)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- *t*, *t?*, **??* </t>
        </r>
        <r>
          <rPr>
            <sz val="9"/>
            <color indexed="81"/>
            <rFont val="돋움"/>
            <family val="3"/>
            <charset val="129"/>
          </rPr>
          <t>실패</t>
        </r>
        <r>
          <rPr>
            <sz val="9"/>
            <color indexed="81"/>
            <rFont val="Tahoma"/>
            <family val="2"/>
          </rPr>
          <t xml:space="preserve"> (-3)</t>
        </r>
      </text>
    </comment>
    <comment ref="P23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실행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, segmentation fault </t>
        </r>
        <r>
          <rPr>
            <sz val="9"/>
            <color indexed="81"/>
            <rFont val="돋움"/>
            <family val="3"/>
            <charset val="129"/>
          </rPr>
          <t xml:space="preserve">발생
</t>
        </r>
        <r>
          <rPr>
            <sz val="9"/>
            <color indexed="81"/>
            <rFont val="Tahoma"/>
            <family val="2"/>
          </rPr>
          <t xml:space="preserve">--&gt; </t>
        </r>
        <r>
          <rPr>
            <sz val="9"/>
            <color indexed="81"/>
            <rFont val="돋움"/>
            <family val="3"/>
            <charset val="129"/>
          </rPr>
          <t>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수고하셨습니다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Q23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무언가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복잡한데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동작은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>...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 xml:space="preserve">지각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다음에는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완벽한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드립니다</t>
        </r>
        <r>
          <rPr>
            <sz val="9"/>
            <color indexed="81"/>
            <rFont val="Tahoma"/>
            <family val="2"/>
          </rPr>
          <t>.</t>
        </r>
      </text>
    </comment>
    <comment ref="P24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메일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드렸습니다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확인하겠습니다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수고하셨습니다</t>
        </r>
        <r>
          <rPr>
            <sz val="9"/>
            <color indexed="81"/>
            <rFont val="Tahoma"/>
            <family val="2"/>
          </rPr>
          <t>.
Delete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Search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 xml:space="preserve"> segmentation Fault </t>
        </r>
        <r>
          <rPr>
            <sz val="9"/>
            <color indexed="81"/>
            <rFont val="돋움"/>
            <family val="3"/>
            <charset val="129"/>
          </rPr>
          <t>나네요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Q24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display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R24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불참</t>
        </r>
        <r>
          <rPr>
            <sz val="9"/>
            <color indexed="81"/>
            <rFont val="Tahoma"/>
            <family val="2"/>
          </rPr>
          <t>.</t>
        </r>
      </text>
    </comment>
    <comment ref="O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*,?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안됨</t>
        </r>
        <r>
          <rPr>
            <sz val="9"/>
            <color indexed="81"/>
            <rFont val="Tahoma"/>
            <family val="2"/>
          </rPr>
          <t>.</t>
        </r>
      </text>
    </comment>
    <comment ref="P25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한글이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메시지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.
--&gt; </t>
        </r>
        <r>
          <rPr>
            <sz val="9"/>
            <color indexed="81"/>
            <rFont val="돋움"/>
            <family val="3"/>
            <charset val="129"/>
          </rPr>
          <t>영어로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채점하겠습니다</t>
        </r>
        <r>
          <rPr>
            <sz val="9"/>
            <color indexed="81"/>
            <rFont val="Tahoma"/>
            <family val="2"/>
          </rPr>
          <t xml:space="preserve">.
--&gt;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검사했으나</t>
        </r>
        <r>
          <rPr>
            <sz val="9"/>
            <color indexed="81"/>
            <rFont val="Tahoma"/>
            <family val="2"/>
          </rPr>
          <t>, delete</t>
        </r>
        <r>
          <rPr>
            <sz val="9"/>
            <color indexed="81"/>
            <rFont val="돋움"/>
            <family val="3"/>
            <charset val="129"/>
          </rPr>
          <t>관련해서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</t>
        </r>
      </text>
    </comment>
    <comment ref="Q25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안돌아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갑니다</t>
        </r>
        <r>
          <rPr>
            <sz val="9"/>
            <color indexed="81"/>
            <rFont val="Tahoma"/>
            <family val="2"/>
          </rPr>
          <t>.</t>
        </r>
      </text>
    </comment>
    <comment ref="O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 xml:space="preserve">지각
</t>
        </r>
        <r>
          <rPr>
            <sz val="9"/>
            <color indexed="81"/>
            <rFont val="Tahoma"/>
            <family val="2"/>
          </rPr>
          <t xml:space="preserve">- ? </t>
        </r>
        <r>
          <rPr>
            <sz val="9"/>
            <color indexed="81"/>
            <rFont val="돋움"/>
            <family val="3"/>
            <charset val="129"/>
          </rPr>
          <t>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구현안되어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학기말에는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겁니다</t>
        </r>
        <r>
          <rPr>
            <sz val="9"/>
            <color indexed="81"/>
            <rFont val="Tahoma"/>
            <family val="2"/>
          </rPr>
          <t xml:space="preserve">. ^^
</t>
        </r>
      </text>
    </comment>
    <comment ref="Q26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좋습니다만</t>
        </r>
        <r>
          <rPr>
            <sz val="9"/>
            <color indexed="81"/>
            <rFont val="Tahoma"/>
            <family val="2"/>
          </rPr>
          <t xml:space="preserve">, txt </t>
        </r>
        <r>
          <rPr>
            <sz val="9"/>
            <color indexed="81"/>
            <rFont val="돋움"/>
            <family val="3"/>
            <charset val="129"/>
          </rPr>
          <t>파일에서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중복되어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저장되는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검색과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 xml:space="preserve">. -_-; 
- *,?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미비</t>
        </r>
        <r>
          <rPr>
            <sz val="9"/>
            <color indexed="81"/>
            <rFont val="Tahoma"/>
            <family val="2"/>
          </rPr>
          <t>.</t>
        </r>
      </text>
    </comment>
    <comment ref="P27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delete </t>
        </r>
        <r>
          <rPr>
            <sz val="9"/>
            <color indexed="81"/>
            <rFont val="돋움"/>
            <family val="3"/>
            <charset val="129"/>
          </rPr>
          <t>안됩니다</t>
        </r>
        <r>
          <rPr>
            <sz val="9"/>
            <color indexed="81"/>
            <rFont val="Tahoma"/>
            <family val="2"/>
          </rPr>
          <t xml:space="preserve">. ^^;
--&gt; </t>
        </r>
        <r>
          <rPr>
            <sz val="9"/>
            <color indexed="81"/>
            <rFont val="돋움"/>
            <family val="3"/>
            <charset val="129"/>
          </rPr>
          <t>여전히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안됩니다</t>
        </r>
        <r>
          <rPr>
            <sz val="9"/>
            <color indexed="81"/>
            <rFont val="Tahoma"/>
            <family val="2"/>
          </rPr>
          <t>...</t>
        </r>
      </text>
    </comment>
    <comment ref="Q27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 -_-;</t>
        </r>
      </text>
    </comment>
    <comment ref="P28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so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delete--&gt;insert--&gt;serach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찾습니다</t>
        </r>
        <r>
          <rPr>
            <sz val="9"/>
            <color indexed="81"/>
            <rFont val="Tahoma"/>
            <family val="2"/>
          </rPr>
          <t xml:space="preserve">. ^^;
</t>
        </r>
      </text>
    </comment>
    <comment ref="Q28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binary </t>
        </r>
        <r>
          <rPr>
            <sz val="9"/>
            <color indexed="81"/>
            <rFont val="돋움"/>
            <family val="3"/>
            <charset val="129"/>
          </rPr>
          <t>처리가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R28" authorId="1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>: 3,4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완성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고급기능</t>
        </r>
        <r>
          <rPr>
            <sz val="9"/>
            <color indexed="81"/>
            <rFont val="Tahoma"/>
            <family val="2"/>
          </rPr>
          <t xml:space="preserve">: X
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토요일에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고급기능까지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완성하셔서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발표하세요</t>
        </r>
        <r>
          <rPr>
            <sz val="9"/>
            <color indexed="81"/>
            <rFont val="Tahoma"/>
            <family val="2"/>
          </rPr>
          <t xml:space="preserve"> ^^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* , ? </t>
        </r>
        <r>
          <rPr>
            <sz val="9"/>
            <color indexed="81"/>
            <rFont val="돋움"/>
            <family val="3"/>
            <charset val="129"/>
          </rPr>
          <t>미구현됨</t>
        </r>
        <r>
          <rPr>
            <sz val="9"/>
            <color indexed="81"/>
            <rFont val="Tahoma"/>
            <family val="2"/>
          </rPr>
          <t>. -_-;</t>
        </r>
      </text>
    </comment>
    <comment ref="P29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갑니다</t>
        </r>
        <r>
          <rPr>
            <sz val="9"/>
            <color indexed="81"/>
            <rFont val="Tahoma"/>
            <family val="2"/>
          </rPr>
          <t>. -_-+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file open error - </t>
        </r>
        <r>
          <rPr>
            <sz val="9"/>
            <color indexed="81"/>
            <rFont val="돋움"/>
            <family val="3"/>
            <charset val="129"/>
          </rPr>
          <t>실행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못해봄</t>
        </r>
        <r>
          <rPr>
            <sz val="9"/>
            <color indexed="81"/>
            <rFont val="Tahoma"/>
            <family val="2"/>
          </rPr>
          <t>.</t>
        </r>
      </text>
    </comment>
    <comment ref="P30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delete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segmentation fault </t>
        </r>
        <r>
          <rPr>
            <sz val="9"/>
            <color indexed="81"/>
            <rFont val="돋움"/>
            <family val="3"/>
            <charset val="129"/>
          </rPr>
          <t>발생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다음부터는</t>
        </r>
        <r>
          <rPr>
            <sz val="9"/>
            <color indexed="81"/>
            <rFont val="Tahoma"/>
            <family val="2"/>
          </rPr>
          <t xml:space="preserve">
Sample.txt </t>
        </r>
        <r>
          <rPr>
            <sz val="9"/>
            <color indexed="81"/>
            <rFont val="돋움"/>
            <family val="3"/>
            <charset val="129"/>
          </rPr>
          <t>파일을</t>
        </r>
        <r>
          <rPr>
            <sz val="9"/>
            <color indexed="81"/>
            <rFont val="Tahoma"/>
            <family val="2"/>
          </rPr>
          <t xml:space="preserve"> working directory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놓고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작업하세요</t>
        </r>
        <r>
          <rPr>
            <sz val="9"/>
            <color indexed="81"/>
            <rFont val="Tahoma"/>
            <family val="2"/>
          </rPr>
          <t>.</t>
        </r>
      </text>
    </comment>
    <comment ref="P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다음에는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 OK?</t>
        </r>
      </text>
    </comment>
    <comment ref="Q31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실행되지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학기말에는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파이팅</t>
        </r>
        <r>
          <rPr>
            <sz val="9"/>
            <color indexed="81"/>
            <rFont val="Tahoma"/>
            <family val="2"/>
          </rPr>
          <t>!!!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컴파일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>.
Fighting!!!!</t>
        </r>
      </text>
    </comment>
    <comment ref="Q32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c </t>
        </r>
        <r>
          <rPr>
            <sz val="9"/>
            <color indexed="81"/>
            <rFont val="돋움"/>
            <family val="3"/>
            <charset val="129"/>
          </rPr>
          <t>파일이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없군요</t>
        </r>
        <r>
          <rPr>
            <sz val="9"/>
            <color indexed="81"/>
            <rFont val="Tahoma"/>
            <family val="2"/>
          </rPr>
          <t>. -_-;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 xml:space="preserve">지각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간단한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되요</t>
        </r>
        <r>
          <rPr>
            <sz val="9"/>
            <color indexed="81"/>
            <rFont val="Tahoma"/>
            <family val="2"/>
          </rPr>
          <t>? (is</t>
        </r>
        <r>
          <rPr>
            <sz val="9"/>
            <color indexed="81"/>
            <rFont val="돋움"/>
            <family val="3"/>
            <charset val="129"/>
          </rPr>
          <t>나</t>
        </r>
        <r>
          <rPr>
            <sz val="9"/>
            <color indexed="81"/>
            <rFont val="Tahoma"/>
            <family val="2"/>
          </rPr>
          <t xml:space="preserve"> The)</t>
        </r>
      </text>
    </comment>
    <comment ref="P33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delete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안동작합니다</t>
        </r>
        <r>
          <rPr>
            <sz val="9"/>
            <color indexed="81"/>
            <rFont val="Tahoma"/>
            <family val="2"/>
          </rPr>
          <t>.</t>
        </r>
      </text>
    </comment>
    <comment ref="Q33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compile error.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컴파일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실패
</t>
        </r>
      </text>
    </comment>
    <comment ref="Q34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search </t>
        </r>
        <r>
          <rPr>
            <sz val="9"/>
            <color indexed="81"/>
            <rFont val="돋움"/>
            <family val="3"/>
            <charset val="129"/>
          </rPr>
          <t>동작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안함</t>
        </r>
        <r>
          <rPr>
            <sz val="9"/>
            <color indexed="81"/>
            <rFont val="Tahoma"/>
            <family val="2"/>
          </rPr>
          <t xml:space="preserve">. 
- </t>
        </r>
        <r>
          <rPr>
            <sz val="9"/>
            <color indexed="81"/>
            <rFont val="돋움"/>
            <family val="3"/>
            <charset val="129"/>
          </rPr>
          <t>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>.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다음에는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P36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코드에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한글들이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읽혀지네요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어디서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하셨나요</t>
        </r>
        <r>
          <rPr>
            <sz val="9"/>
            <color indexed="81"/>
            <rFont val="Tahoma"/>
            <family val="2"/>
          </rPr>
          <t>?</t>
        </r>
      </text>
    </comment>
    <comment ref="Q36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dat </t>
        </r>
        <r>
          <rPr>
            <sz val="9"/>
            <color indexed="81"/>
            <rFont val="돋움"/>
            <family val="3"/>
            <charset val="129"/>
          </rPr>
          <t>파일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채점하겠습니다</t>
        </r>
        <r>
          <rPr>
            <sz val="9"/>
            <color indexed="81"/>
            <rFont val="Tahoma"/>
            <family val="2"/>
          </rPr>
          <t>.</t>
        </r>
      </text>
    </comment>
    <comment ref="R36" authorId="1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재검사</t>
        </r>
        <r>
          <rPr>
            <sz val="9"/>
            <color indexed="81"/>
            <rFont val="Tahoma"/>
            <family val="2"/>
          </rPr>
          <t xml:space="preserve">(06.19) : </t>
        </r>
        <r>
          <rPr>
            <sz val="9"/>
            <color indexed="81"/>
            <rFont val="돋움"/>
            <family val="3"/>
            <charset val="129"/>
          </rPr>
          <t>만점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기본기능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구현함</t>
        </r>
        <r>
          <rPr>
            <sz val="9"/>
            <color indexed="81"/>
            <rFont val="Tahoma"/>
            <family val="2"/>
          </rPr>
          <t xml:space="preserve">
- 1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무리스럽습니다</t>
        </r>
        <r>
          <rPr>
            <sz val="9"/>
            <color indexed="81"/>
            <rFont val="Tahoma"/>
            <family val="2"/>
          </rPr>
          <t>. -_-+
- 2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무리스럽습니다</t>
        </r>
        <r>
          <rPr>
            <sz val="9"/>
            <color indexed="81"/>
            <rFont val="Tahoma"/>
            <family val="2"/>
          </rPr>
          <t>.
- 3/4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괜찮습니다만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무리스럽습니다</t>
        </r>
        <r>
          <rPr>
            <sz val="9"/>
            <color indexed="81"/>
            <rFont val="Tahoma"/>
            <family val="2"/>
          </rPr>
          <t>.
- 5/6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무리습니다</t>
        </r>
        <r>
          <rPr>
            <sz val="9"/>
            <color indexed="81"/>
            <rFont val="Tahoma"/>
            <family val="2"/>
          </rPr>
          <t>.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*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*?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안됨</t>
        </r>
        <r>
          <rPr>
            <sz val="9"/>
            <color indexed="81"/>
            <rFont val="Tahoma"/>
            <family val="2"/>
          </rPr>
          <t>.</t>
        </r>
      </text>
    </comment>
    <comment ref="P37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compile error!!!</t>
        </r>
      </text>
    </comment>
    <comment ref="Q37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compile error.</t>
        </r>
      </text>
    </comment>
    <comment ref="P40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한글이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메시지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.
--&gt; </t>
        </r>
        <r>
          <rPr>
            <sz val="9"/>
            <color indexed="81"/>
            <rFont val="돋움"/>
            <family val="3"/>
            <charset val="129"/>
          </rPr>
          <t>영어로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채점하겠습니다</t>
        </r>
        <r>
          <rPr>
            <sz val="9"/>
            <color indexed="81"/>
            <rFont val="Tahoma"/>
            <family val="2"/>
          </rPr>
          <t xml:space="preserve">.
--&gt; Linux </t>
        </r>
        <r>
          <rPr>
            <sz val="9"/>
            <color indexed="81"/>
            <rFont val="돋움"/>
            <family val="3"/>
            <charset val="129"/>
          </rPr>
          <t>환경에서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작업하세요</t>
        </r>
        <r>
          <rPr>
            <sz val="9"/>
            <color indexed="81"/>
            <rFont val="Tahoma"/>
            <family val="2"/>
          </rPr>
          <t>.</t>
        </r>
      </text>
    </comment>
    <comment ref="Q40" authorId="1">
      <text>
        <r>
          <rPr>
            <b/>
            <sz val="9"/>
            <color indexed="81"/>
            <rFont val="Tahoma"/>
            <family val="2"/>
          </rPr>
          <t>yoojunbeom11: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<sst xmlns="http://schemas.openxmlformats.org/spreadsheetml/2006/main" count="212" uniqueCount="140">
  <si>
    <t>성명</t>
  </si>
  <si>
    <t>유성배</t>
  </si>
  <si>
    <t>200310405</t>
  </si>
  <si>
    <t>류규현</t>
  </si>
  <si>
    <t>200412300</t>
  </si>
  <si>
    <t>권바롬</t>
  </si>
  <si>
    <t>이지성</t>
  </si>
  <si>
    <t>200611517</t>
  </si>
  <si>
    <t>정훈섭</t>
  </si>
  <si>
    <t>200611518</t>
  </si>
  <si>
    <t>조민경</t>
  </si>
  <si>
    <t>200412361</t>
  </si>
  <si>
    <t>하희진</t>
  </si>
  <si>
    <t>양다빈</t>
  </si>
  <si>
    <t>200711451</t>
  </si>
  <si>
    <t>유예근</t>
  </si>
  <si>
    <t>윤홍국</t>
  </si>
  <si>
    <t>200711458</t>
  </si>
  <si>
    <t>이기석</t>
  </si>
  <si>
    <t>200711465</t>
  </si>
  <si>
    <t>이홍재</t>
  </si>
  <si>
    <t>풍이핑</t>
  </si>
  <si>
    <t>곽수미</t>
  </si>
  <si>
    <t>김민하</t>
  </si>
  <si>
    <t>김바울</t>
  </si>
  <si>
    <t>200911379</t>
  </si>
  <si>
    <t>김준현</t>
  </si>
  <si>
    <t>김진현</t>
  </si>
  <si>
    <t>200911383</t>
  </si>
  <si>
    <t>문병진</t>
  </si>
  <si>
    <t>문윤주</t>
  </si>
  <si>
    <t>200911388</t>
  </si>
  <si>
    <t>박미관</t>
  </si>
  <si>
    <t>200911389</t>
  </si>
  <si>
    <t>박성희</t>
  </si>
  <si>
    <t>박진현</t>
  </si>
  <si>
    <t>방은배</t>
  </si>
  <si>
    <t>손병대</t>
  </si>
  <si>
    <t>송민석</t>
  </si>
  <si>
    <t>송찬우</t>
  </si>
  <si>
    <t>신우철</t>
  </si>
  <si>
    <t>이병운</t>
  </si>
  <si>
    <t>200911411</t>
  </si>
  <si>
    <t>이상규</t>
  </si>
  <si>
    <t>200911412</t>
  </si>
  <si>
    <t>이영준</t>
  </si>
  <si>
    <t>조서경</t>
  </si>
  <si>
    <t>조현덕</t>
  </si>
  <si>
    <t>황해나</t>
  </si>
  <si>
    <t>200913362</t>
  </si>
  <si>
    <t>윤득수</t>
  </si>
  <si>
    <t>200412357</t>
  </si>
  <si>
    <t>최만록</t>
  </si>
  <si>
    <t>200611521</t>
  </si>
  <si>
    <t>최정명</t>
  </si>
  <si>
    <t>출석(10)</t>
    <phoneticPr fontId="3" type="noConversion"/>
  </si>
  <si>
    <t>03.10</t>
    <phoneticPr fontId="3" type="noConversion"/>
  </si>
  <si>
    <t>03.17</t>
    <phoneticPr fontId="3" type="noConversion"/>
  </si>
  <si>
    <t>03.24</t>
    <phoneticPr fontId="3" type="noConversion"/>
  </si>
  <si>
    <t>04.07</t>
    <phoneticPr fontId="3" type="noConversion"/>
  </si>
  <si>
    <t>04.14</t>
    <phoneticPr fontId="3" type="noConversion"/>
  </si>
  <si>
    <t>중간고사(100점)</t>
    <phoneticPr fontId="3" type="noConversion"/>
  </si>
  <si>
    <t>중간고사(30점환산)</t>
    <phoneticPr fontId="3" type="noConversion"/>
  </si>
  <si>
    <t>개인프로젝트
#1 (10)</t>
    <phoneticPr fontId="3" type="noConversion"/>
  </si>
  <si>
    <t>개인프로젝트
#2 (10)</t>
    <phoneticPr fontId="3" type="noConversion"/>
  </si>
  <si>
    <t>총점
(100점)</t>
    <phoneticPr fontId="3" type="noConversion"/>
  </si>
  <si>
    <t>학점</t>
    <phoneticPr fontId="3" type="noConversion"/>
  </si>
  <si>
    <t>x</t>
    <phoneticPr fontId="3" type="noConversion"/>
  </si>
  <si>
    <t>지각</t>
    <phoneticPr fontId="3" type="noConversion"/>
  </si>
  <si>
    <t>이정헌</t>
    <phoneticPr fontId="3" type="noConversion"/>
  </si>
  <si>
    <t>이지호</t>
    <phoneticPr fontId="3" type="noConversion"/>
  </si>
  <si>
    <t>200911415</t>
    <phoneticPr fontId="3" type="noConversion"/>
  </si>
  <si>
    <t>200911413</t>
    <phoneticPr fontId="3" type="noConversion"/>
  </si>
  <si>
    <t>x</t>
    <phoneticPr fontId="3" type="noConversion"/>
  </si>
  <si>
    <t>지각</t>
    <phoneticPr fontId="3" type="noConversion"/>
  </si>
  <si>
    <t>지각</t>
    <phoneticPr fontId="3" type="noConversion"/>
  </si>
  <si>
    <t>지각</t>
    <phoneticPr fontId="3" type="noConversion"/>
  </si>
  <si>
    <t>04.28</t>
    <phoneticPr fontId="3" type="noConversion"/>
  </si>
  <si>
    <t xml:space="preserve"> </t>
    <phoneticPr fontId="3" type="noConversion"/>
  </si>
  <si>
    <t>개인프로젝트 #3 (10)</t>
    <phoneticPr fontId="3" type="noConversion"/>
  </si>
  <si>
    <t>팀프로젝트
#1 (15)</t>
    <phoneticPr fontId="3" type="noConversion"/>
  </si>
  <si>
    <t>x</t>
    <phoneticPr fontId="3" type="noConversion"/>
  </si>
  <si>
    <t>지각</t>
    <phoneticPr fontId="3" type="noConversion"/>
  </si>
  <si>
    <t xml:space="preserve"> 총 수강생: 39명</t>
    <phoneticPr fontId="3" type="noConversion"/>
  </si>
  <si>
    <t>X</t>
    <phoneticPr fontId="3" type="noConversion"/>
  </si>
  <si>
    <t>지각</t>
    <phoneticPr fontId="3" type="noConversion"/>
  </si>
  <si>
    <t>05.19</t>
    <phoneticPr fontId="3" type="noConversion"/>
  </si>
  <si>
    <t>x</t>
    <phoneticPr fontId="3" type="noConversion"/>
  </si>
  <si>
    <t>지각</t>
    <phoneticPr fontId="3" type="noConversion"/>
  </si>
  <si>
    <t>팀</t>
    <phoneticPr fontId="3" type="noConversion"/>
  </si>
  <si>
    <t>T1</t>
    <phoneticPr fontId="3" type="noConversion"/>
  </si>
  <si>
    <t>T2</t>
    <phoneticPr fontId="3" type="noConversion"/>
  </si>
  <si>
    <t>T3</t>
    <phoneticPr fontId="3" type="noConversion"/>
  </si>
  <si>
    <t>200911381</t>
    <phoneticPr fontId="3" type="noConversion"/>
  </si>
  <si>
    <t>T4</t>
    <phoneticPr fontId="3" type="noConversion"/>
  </si>
  <si>
    <t>200911398</t>
    <phoneticPr fontId="3" type="noConversion"/>
  </si>
  <si>
    <t>200911397</t>
    <phoneticPr fontId="3" type="noConversion"/>
  </si>
  <si>
    <t>T5</t>
    <phoneticPr fontId="3" type="noConversion"/>
  </si>
  <si>
    <t>200611124</t>
    <phoneticPr fontId="3" type="noConversion"/>
  </si>
  <si>
    <t>T6</t>
    <phoneticPr fontId="3" type="noConversion"/>
  </si>
  <si>
    <t>T7</t>
    <phoneticPr fontId="3" type="noConversion"/>
  </si>
  <si>
    <t>T8</t>
    <phoneticPr fontId="3" type="noConversion"/>
  </si>
  <si>
    <t>200611507</t>
    <phoneticPr fontId="3" type="noConversion"/>
  </si>
  <si>
    <t>200813530</t>
    <phoneticPr fontId="3" type="noConversion"/>
  </si>
  <si>
    <t>T9</t>
    <phoneticPr fontId="3" type="noConversion"/>
  </si>
  <si>
    <t>200710117</t>
    <phoneticPr fontId="3" type="noConversion"/>
  </si>
  <si>
    <t>200711457</t>
    <phoneticPr fontId="3" type="noConversion"/>
  </si>
  <si>
    <t>200911364</t>
    <phoneticPr fontId="3" type="noConversion"/>
  </si>
  <si>
    <t>T10</t>
    <phoneticPr fontId="3" type="noConversion"/>
  </si>
  <si>
    <t>200911372</t>
    <phoneticPr fontId="3" type="noConversion"/>
  </si>
  <si>
    <t>200911373</t>
    <phoneticPr fontId="3" type="noConversion"/>
  </si>
  <si>
    <t>200911384</t>
    <phoneticPr fontId="3" type="noConversion"/>
  </si>
  <si>
    <t>T11</t>
    <phoneticPr fontId="3" type="noConversion"/>
  </si>
  <si>
    <t>200911392</t>
    <phoneticPr fontId="3" type="noConversion"/>
  </si>
  <si>
    <t>200911394</t>
    <phoneticPr fontId="3" type="noConversion"/>
  </si>
  <si>
    <t>200911395</t>
    <phoneticPr fontId="3" type="noConversion"/>
  </si>
  <si>
    <t>T12</t>
    <phoneticPr fontId="3" type="noConversion"/>
  </si>
  <si>
    <t>200911396</t>
    <phoneticPr fontId="3" type="noConversion"/>
  </si>
  <si>
    <t>200911410</t>
    <phoneticPr fontId="3" type="noConversion"/>
  </si>
  <si>
    <t>T13</t>
    <phoneticPr fontId="3" type="noConversion"/>
  </si>
  <si>
    <t>200911425</t>
    <phoneticPr fontId="3" type="noConversion"/>
  </si>
  <si>
    <t>200911428</t>
    <phoneticPr fontId="3" type="noConversion"/>
  </si>
  <si>
    <t>200911432</t>
    <phoneticPr fontId="3" type="noConversion"/>
  </si>
  <si>
    <t>기말고사
(15점환산)</t>
    <phoneticPr fontId="3" type="noConversion"/>
  </si>
  <si>
    <t>기말고사
(100점)</t>
    <phoneticPr fontId="3" type="noConversion"/>
  </si>
  <si>
    <t>06.01</t>
    <phoneticPr fontId="3" type="noConversion"/>
  </si>
  <si>
    <t>x</t>
    <phoneticPr fontId="3" type="noConversion"/>
  </si>
  <si>
    <t>학번</t>
    <phoneticPr fontId="3" type="noConversion"/>
  </si>
  <si>
    <t>총점 with 가중치</t>
    <phoneticPr fontId="3" type="noConversion"/>
  </si>
  <si>
    <t>A+</t>
    <phoneticPr fontId="3" type="noConversion"/>
  </si>
  <si>
    <t>A</t>
    <phoneticPr fontId="3" type="noConversion"/>
  </si>
  <si>
    <t>B+</t>
    <phoneticPr fontId="3" type="noConversion"/>
  </si>
  <si>
    <t>A+</t>
    <phoneticPr fontId="3" type="noConversion"/>
  </si>
  <si>
    <t>C+</t>
    <phoneticPr fontId="3" type="noConversion"/>
  </si>
  <si>
    <t>C</t>
    <phoneticPr fontId="3" type="noConversion"/>
  </si>
  <si>
    <t>D+</t>
    <phoneticPr fontId="3" type="noConversion"/>
  </si>
  <si>
    <t>F</t>
    <phoneticPr fontId="3" type="noConversion"/>
  </si>
  <si>
    <t>B</t>
    <phoneticPr fontId="3" type="noConversion"/>
  </si>
  <si>
    <t>프로젝트</t>
    <phoneticPr fontId="3" type="noConversion"/>
  </si>
  <si>
    <t>B+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</si>
</sst>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2"/>
      <charset val="129"/>
      <scheme val="minor"/>
    </font>
    <font>
      <b/>
      <sz val="9"/>
      <color theme="1"/>
      <name val="돋움체"/>
      <family val="3"/>
      <charset val="129"/>
    </font>
    <font>
      <sz val="9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DE2"/>
        <bgColor indexed="64"/>
      </patternFill>
    </fill>
    <fill>
      <patternFill patternType="solid">
        <fgColor rgb="FFF7F7F7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2"/>
  <sheetViews>
    <sheetView tabSelected="1" topLeftCell="P3" zoomScaleNormal="100" workbookViewId="0">
      <selection activeCell="Z28" sqref="Z28"/>
    </sheetView>
  </sheetViews>
  <sheetFormatPr defaultRowHeight="16.5"/>
  <cols>
    <col min="1" max="1" width="10.625" customWidth="1"/>
    <col min="2" max="2" width="9.625" customWidth="1"/>
    <col min="3" max="3" width="5" customWidth="1"/>
    <col min="4" max="4" width="6.875" customWidth="1"/>
    <col min="5" max="5" width="6.625" customWidth="1"/>
    <col min="6" max="6" width="6.375" customWidth="1"/>
    <col min="7" max="7" width="6.25" customWidth="1"/>
    <col min="8" max="11" width="6.625" customWidth="1"/>
    <col min="12" max="13" width="8.625" customWidth="1"/>
    <col min="14" max="14" width="9.625" customWidth="1"/>
    <col min="15" max="15" width="11.25" customWidth="1"/>
    <col min="16" max="19" width="11.75" customWidth="1"/>
    <col min="20" max="20" width="10.375" style="13" customWidth="1"/>
    <col min="21" max="21" width="10.25" style="13" customWidth="1"/>
    <col min="22" max="23" width="9.375" customWidth="1"/>
    <col min="24" max="24" width="11" customWidth="1"/>
  </cols>
  <sheetData>
    <row r="1" spans="1:25" ht="22.5">
      <c r="A1" s="1" t="s">
        <v>127</v>
      </c>
      <c r="B1" s="1" t="s">
        <v>0</v>
      </c>
      <c r="C1" s="1" t="s">
        <v>89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77</v>
      </c>
      <c r="J1" s="1" t="s">
        <v>86</v>
      </c>
      <c r="K1" s="1" t="s">
        <v>125</v>
      </c>
      <c r="L1" s="1" t="s">
        <v>55</v>
      </c>
      <c r="M1" s="1" t="s">
        <v>61</v>
      </c>
      <c r="N1" s="1" t="s">
        <v>62</v>
      </c>
      <c r="O1" s="1" t="s">
        <v>63</v>
      </c>
      <c r="P1" s="1" t="s">
        <v>64</v>
      </c>
      <c r="Q1" s="1" t="s">
        <v>79</v>
      </c>
      <c r="R1" s="1" t="s">
        <v>80</v>
      </c>
      <c r="S1" s="1" t="s">
        <v>138</v>
      </c>
      <c r="T1" s="1" t="s">
        <v>124</v>
      </c>
      <c r="U1" s="1" t="s">
        <v>123</v>
      </c>
      <c r="V1" s="1" t="s">
        <v>65</v>
      </c>
      <c r="W1" s="1" t="s">
        <v>128</v>
      </c>
      <c r="X1" s="1" t="s">
        <v>66</v>
      </c>
    </row>
    <row r="2" spans="1:25">
      <c r="A2" s="14" t="s">
        <v>11</v>
      </c>
      <c r="B2" s="14" t="s">
        <v>12</v>
      </c>
      <c r="C2" s="14" t="s">
        <v>97</v>
      </c>
      <c r="D2" s="15"/>
      <c r="E2" s="15"/>
      <c r="F2" s="15"/>
      <c r="G2" s="15"/>
      <c r="H2" s="15"/>
      <c r="I2" s="15"/>
      <c r="J2" s="15"/>
      <c r="K2" s="15"/>
      <c r="L2" s="2">
        <v>10</v>
      </c>
      <c r="M2" s="16">
        <v>98</v>
      </c>
      <c r="N2" s="10">
        <f>M2*0.3</f>
        <v>29.4</v>
      </c>
      <c r="O2" s="17">
        <v>10</v>
      </c>
      <c r="P2" s="10">
        <v>10</v>
      </c>
      <c r="Q2" s="10">
        <v>10</v>
      </c>
      <c r="R2" s="17">
        <v>15</v>
      </c>
      <c r="S2" s="21">
        <f>SUM(O2:R2)</f>
        <v>45</v>
      </c>
      <c r="T2" s="15">
        <v>100</v>
      </c>
      <c r="U2" s="7">
        <f>T2*0.15</f>
        <v>15</v>
      </c>
      <c r="V2" s="7">
        <f xml:space="preserve"> SUM(L2,N2,O2,P2,Q2,R2,U2)</f>
        <v>99.4</v>
      </c>
      <c r="W2" s="7">
        <f>V2+3</f>
        <v>102.4</v>
      </c>
      <c r="X2" s="14" t="s">
        <v>129</v>
      </c>
    </row>
    <row r="3" spans="1:25">
      <c r="A3" s="3" t="s">
        <v>7</v>
      </c>
      <c r="B3" s="3" t="s">
        <v>8</v>
      </c>
      <c r="C3" s="3" t="s">
        <v>92</v>
      </c>
      <c r="D3" s="8"/>
      <c r="E3" s="8"/>
      <c r="F3" s="8"/>
      <c r="G3" s="8"/>
      <c r="H3" s="8"/>
      <c r="I3" s="8"/>
      <c r="J3" s="8"/>
      <c r="K3" s="8"/>
      <c r="L3" s="2">
        <v>10</v>
      </c>
      <c r="M3" s="4">
        <v>100</v>
      </c>
      <c r="N3" s="10">
        <f>M3*0.3</f>
        <v>30</v>
      </c>
      <c r="O3" s="10">
        <v>9</v>
      </c>
      <c r="P3" s="10">
        <v>9.5</v>
      </c>
      <c r="Q3" s="10">
        <v>10</v>
      </c>
      <c r="R3" s="10">
        <v>15</v>
      </c>
      <c r="S3" s="21">
        <f>SUM(O3:R3)</f>
        <v>43.5</v>
      </c>
      <c r="T3" s="8">
        <v>100</v>
      </c>
      <c r="U3" s="7">
        <f>T3*0.15</f>
        <v>15</v>
      </c>
      <c r="V3" s="7">
        <f xml:space="preserve"> SUM(L3,N3,O3,P3,Q3,R3,U3)</f>
        <v>98.5</v>
      </c>
      <c r="W3" s="7">
        <f>V3+3</f>
        <v>101.5</v>
      </c>
      <c r="X3" s="14" t="s">
        <v>129</v>
      </c>
    </row>
    <row r="4" spans="1:25">
      <c r="A4" s="5" t="s">
        <v>93</v>
      </c>
      <c r="B4" s="5" t="s">
        <v>27</v>
      </c>
      <c r="C4" s="5" t="s">
        <v>94</v>
      </c>
      <c r="D4" s="9"/>
      <c r="E4" s="9"/>
      <c r="F4" s="9"/>
      <c r="G4" s="9"/>
      <c r="H4" s="9"/>
      <c r="I4" s="9"/>
      <c r="J4" s="9"/>
      <c r="K4" s="9"/>
      <c r="L4" s="2">
        <v>10</v>
      </c>
      <c r="M4" s="6">
        <v>99</v>
      </c>
      <c r="N4" s="10">
        <f>M4*0.3</f>
        <v>29.7</v>
      </c>
      <c r="O4" s="11">
        <v>10</v>
      </c>
      <c r="P4" s="10">
        <v>7</v>
      </c>
      <c r="Q4" s="10">
        <v>10</v>
      </c>
      <c r="R4" s="11">
        <v>15</v>
      </c>
      <c r="S4" s="21">
        <f>SUM(O4:R4)</f>
        <v>42</v>
      </c>
      <c r="T4" s="9">
        <v>100</v>
      </c>
      <c r="U4" s="7">
        <f>T4*0.15</f>
        <v>15</v>
      </c>
      <c r="V4" s="7">
        <f xml:space="preserve"> SUM(L4,N4,O4,P4,Q4,R4,U4)</f>
        <v>96.7</v>
      </c>
      <c r="W4" s="7">
        <f>V4+3</f>
        <v>99.7</v>
      </c>
      <c r="X4" s="14" t="s">
        <v>129</v>
      </c>
    </row>
    <row r="5" spans="1:25">
      <c r="A5" s="5" t="s">
        <v>110</v>
      </c>
      <c r="B5" s="5" t="s">
        <v>24</v>
      </c>
      <c r="C5" s="5" t="s">
        <v>108</v>
      </c>
      <c r="D5" s="9"/>
      <c r="E5" s="9"/>
      <c r="F5" s="9"/>
      <c r="G5" s="9"/>
      <c r="H5" s="9"/>
      <c r="I5" s="9"/>
      <c r="J5" s="9"/>
      <c r="K5" s="9"/>
      <c r="L5" s="2">
        <v>10</v>
      </c>
      <c r="M5" s="6">
        <v>89</v>
      </c>
      <c r="N5" s="10">
        <f>M5*0.3</f>
        <v>26.7</v>
      </c>
      <c r="O5" s="11">
        <v>9</v>
      </c>
      <c r="P5" s="10">
        <v>10</v>
      </c>
      <c r="Q5" s="10">
        <v>10</v>
      </c>
      <c r="R5" s="11">
        <v>15</v>
      </c>
      <c r="S5" s="21">
        <f>SUM(O5:R5)</f>
        <v>44</v>
      </c>
      <c r="T5" s="9">
        <v>95</v>
      </c>
      <c r="U5" s="7">
        <f>T5*0.15</f>
        <v>14.25</v>
      </c>
      <c r="V5" s="7">
        <f xml:space="preserve"> SUM(L5,N5,O5,P5,Q5,R5,U5)</f>
        <v>94.95</v>
      </c>
      <c r="W5" s="7">
        <f>V5+3</f>
        <v>97.95</v>
      </c>
      <c r="X5" s="14" t="s">
        <v>129</v>
      </c>
    </row>
    <row r="6" spans="1:25">
      <c r="A6" s="3" t="s">
        <v>51</v>
      </c>
      <c r="B6" s="3" t="s">
        <v>52</v>
      </c>
      <c r="C6" s="3" t="s">
        <v>97</v>
      </c>
      <c r="D6" s="8"/>
      <c r="E6" s="8"/>
      <c r="F6" s="8"/>
      <c r="G6" s="8"/>
      <c r="H6" s="8"/>
      <c r="I6" s="8"/>
      <c r="J6" s="8"/>
      <c r="K6" s="8"/>
      <c r="L6" s="2">
        <v>10</v>
      </c>
      <c r="M6" s="4">
        <v>86</v>
      </c>
      <c r="N6" s="10">
        <f>M6*0.3</f>
        <v>25.8</v>
      </c>
      <c r="O6" s="10">
        <v>9</v>
      </c>
      <c r="P6" s="10">
        <v>10</v>
      </c>
      <c r="Q6" s="10">
        <v>10</v>
      </c>
      <c r="R6" s="10">
        <v>15</v>
      </c>
      <c r="S6" s="21">
        <f>SUM(O6:R6)</f>
        <v>44</v>
      </c>
      <c r="T6" s="8">
        <v>100</v>
      </c>
      <c r="U6" s="7">
        <f>T6*0.15</f>
        <v>15</v>
      </c>
      <c r="V6" s="7">
        <f xml:space="preserve"> SUM(L6,N6,O6,P6,Q6,R6,U6)</f>
        <v>94.8</v>
      </c>
      <c r="W6" s="7">
        <f>V6+3</f>
        <v>97.8</v>
      </c>
      <c r="X6" s="14" t="s">
        <v>129</v>
      </c>
    </row>
    <row r="7" spans="1:25">
      <c r="A7" s="5" t="s">
        <v>9</v>
      </c>
      <c r="B7" s="5" t="s">
        <v>10</v>
      </c>
      <c r="C7" s="5" t="s">
        <v>99</v>
      </c>
      <c r="D7" s="9"/>
      <c r="E7" s="9"/>
      <c r="F7" s="9"/>
      <c r="G7" s="9"/>
      <c r="H7" s="9"/>
      <c r="I7" s="9"/>
      <c r="J7" s="9"/>
      <c r="K7" s="9"/>
      <c r="L7" s="2">
        <v>10</v>
      </c>
      <c r="M7" s="6">
        <v>86</v>
      </c>
      <c r="N7" s="10">
        <f>M7*0.3</f>
        <v>25.8</v>
      </c>
      <c r="O7" s="11">
        <v>9</v>
      </c>
      <c r="P7" s="10">
        <v>10</v>
      </c>
      <c r="Q7" s="10">
        <v>10</v>
      </c>
      <c r="R7" s="11">
        <v>15</v>
      </c>
      <c r="S7" s="21">
        <f>SUM(O7:R7)</f>
        <v>44</v>
      </c>
      <c r="T7" s="9">
        <v>90</v>
      </c>
      <c r="U7" s="7">
        <f>T7*0.15</f>
        <v>13.5</v>
      </c>
      <c r="V7" s="7">
        <f xml:space="preserve"> SUM(L7,N7,O7,P7,Q7,R7,U7)</f>
        <v>93.3</v>
      </c>
      <c r="W7" s="7">
        <f>V7+3</f>
        <v>96.3</v>
      </c>
      <c r="X7" s="14" t="s">
        <v>129</v>
      </c>
    </row>
    <row r="8" spans="1:25">
      <c r="A8" s="5" t="s">
        <v>117</v>
      </c>
      <c r="B8" s="5" t="s">
        <v>38</v>
      </c>
      <c r="C8" s="5" t="s">
        <v>116</v>
      </c>
      <c r="D8" s="9"/>
      <c r="E8" s="9"/>
      <c r="F8" s="9" t="s">
        <v>74</v>
      </c>
      <c r="G8" s="9"/>
      <c r="H8" s="9"/>
      <c r="I8" s="9" t="s">
        <v>85</v>
      </c>
      <c r="J8" s="9"/>
      <c r="K8" s="9"/>
      <c r="L8" s="2">
        <v>9</v>
      </c>
      <c r="M8" s="6">
        <v>100</v>
      </c>
      <c r="N8" s="10">
        <f>M8*0.3</f>
        <v>30</v>
      </c>
      <c r="O8" s="11">
        <v>10</v>
      </c>
      <c r="P8" s="10">
        <v>10</v>
      </c>
      <c r="Q8" s="10">
        <v>10</v>
      </c>
      <c r="R8" s="11">
        <v>9</v>
      </c>
      <c r="S8" s="21">
        <f>SUM(O8:R8)</f>
        <v>39</v>
      </c>
      <c r="T8" s="9">
        <v>100</v>
      </c>
      <c r="U8" s="7">
        <f>T8*0.15</f>
        <v>15</v>
      </c>
      <c r="V8" s="7">
        <f xml:space="preserve"> SUM(L8,N8,O8,P8,Q8,R8,U8)</f>
        <v>93</v>
      </c>
      <c r="W8" s="7">
        <f>V8+3</f>
        <v>96</v>
      </c>
      <c r="X8" s="14" t="s">
        <v>132</v>
      </c>
    </row>
    <row r="9" spans="1:25">
      <c r="A9" s="3" t="s">
        <v>31</v>
      </c>
      <c r="B9" s="3" t="s">
        <v>32</v>
      </c>
      <c r="C9" s="3" t="s">
        <v>90</v>
      </c>
      <c r="D9" s="8"/>
      <c r="E9" s="8"/>
      <c r="F9" s="8"/>
      <c r="G9" s="8"/>
      <c r="H9" s="8"/>
      <c r="I9" s="8"/>
      <c r="J9" s="8"/>
      <c r="K9" s="8"/>
      <c r="L9" s="2">
        <v>10</v>
      </c>
      <c r="M9" s="4">
        <v>100</v>
      </c>
      <c r="N9" s="10">
        <f>M9*0.3</f>
        <v>30</v>
      </c>
      <c r="O9" s="10">
        <v>9</v>
      </c>
      <c r="P9" s="10">
        <v>10</v>
      </c>
      <c r="Q9" s="10">
        <v>10</v>
      </c>
      <c r="R9" s="10">
        <v>9</v>
      </c>
      <c r="S9" s="21">
        <f>SUM(O9:R9)</f>
        <v>38</v>
      </c>
      <c r="T9" s="8">
        <v>100</v>
      </c>
      <c r="U9" s="7">
        <f>T9*0.15</f>
        <v>15</v>
      </c>
      <c r="V9" s="7">
        <f xml:space="preserve"> SUM(L9,N9,O9,P9,Q9,R9,U9)</f>
        <v>93</v>
      </c>
      <c r="W9" s="7">
        <f>V9+3</f>
        <v>96</v>
      </c>
      <c r="X9" s="3" t="s">
        <v>129</v>
      </c>
      <c r="Y9">
        <v>8</v>
      </c>
    </row>
    <row r="10" spans="1:25">
      <c r="A10" s="3" t="s">
        <v>17</v>
      </c>
      <c r="B10" s="3" t="s">
        <v>18</v>
      </c>
      <c r="C10" s="3" t="s">
        <v>92</v>
      </c>
      <c r="D10" s="8"/>
      <c r="E10" s="8"/>
      <c r="F10" s="8"/>
      <c r="G10" s="8"/>
      <c r="H10" s="8"/>
      <c r="I10" s="8"/>
      <c r="J10" s="8"/>
      <c r="K10" s="8"/>
      <c r="L10" s="2">
        <v>10</v>
      </c>
      <c r="M10" s="4">
        <v>85</v>
      </c>
      <c r="N10" s="10">
        <f>M10*0.3</f>
        <v>25.5</v>
      </c>
      <c r="O10" s="10">
        <v>7</v>
      </c>
      <c r="P10" s="10">
        <v>10</v>
      </c>
      <c r="Q10" s="10">
        <v>10</v>
      </c>
      <c r="R10" s="10">
        <v>15</v>
      </c>
      <c r="S10" s="21">
        <f>SUM(O10:R10)</f>
        <v>42</v>
      </c>
      <c r="T10" s="8">
        <v>95</v>
      </c>
      <c r="U10" s="7">
        <f>T10*0.15</f>
        <v>14.25</v>
      </c>
      <c r="V10" s="7">
        <f xml:space="preserve"> SUM(L10,N10,O10,P10,Q10,R10,U10)</f>
        <v>91.75</v>
      </c>
      <c r="W10" s="7">
        <f>V10+3</f>
        <v>94.75</v>
      </c>
      <c r="X10" s="3" t="s">
        <v>130</v>
      </c>
    </row>
    <row r="11" spans="1:25">
      <c r="A11" s="3" t="s">
        <v>71</v>
      </c>
      <c r="B11" s="3" t="s">
        <v>70</v>
      </c>
      <c r="C11" s="3" t="s">
        <v>116</v>
      </c>
      <c r="D11" s="8"/>
      <c r="E11" s="8"/>
      <c r="F11" s="8"/>
      <c r="G11" s="8"/>
      <c r="H11" s="8"/>
      <c r="I11" s="8"/>
      <c r="J11" s="8"/>
      <c r="K11" s="8"/>
      <c r="L11" s="2">
        <v>10</v>
      </c>
      <c r="M11" s="4">
        <v>98</v>
      </c>
      <c r="N11" s="10">
        <f>M11*0.3</f>
        <v>29.4</v>
      </c>
      <c r="O11" s="10">
        <v>8</v>
      </c>
      <c r="P11" s="10">
        <v>10</v>
      </c>
      <c r="Q11" s="10">
        <v>10</v>
      </c>
      <c r="R11" s="10">
        <v>9</v>
      </c>
      <c r="S11" s="21">
        <f>SUM(O11:R11)</f>
        <v>37</v>
      </c>
      <c r="T11" s="8">
        <v>95</v>
      </c>
      <c r="U11" s="7">
        <f>T11*0.15</f>
        <v>14.25</v>
      </c>
      <c r="V11" s="7">
        <f xml:space="preserve"> SUM(L11,N11,O11,P11,Q11,R11,U11)</f>
        <v>90.65</v>
      </c>
      <c r="W11" s="7">
        <f>V11+3</f>
        <v>93.65</v>
      </c>
      <c r="X11" s="3" t="s">
        <v>130</v>
      </c>
    </row>
    <row r="12" spans="1:25">
      <c r="A12" s="3" t="s">
        <v>96</v>
      </c>
      <c r="B12" s="3" t="s">
        <v>39</v>
      </c>
      <c r="C12" s="3" t="s">
        <v>94</v>
      </c>
      <c r="D12" s="8"/>
      <c r="E12" s="8"/>
      <c r="F12" s="8"/>
      <c r="G12" s="8"/>
      <c r="H12" s="8"/>
      <c r="I12" s="8" t="s">
        <v>85</v>
      </c>
      <c r="J12" s="8"/>
      <c r="K12" s="8"/>
      <c r="L12" s="2">
        <v>10</v>
      </c>
      <c r="M12" s="4">
        <v>80</v>
      </c>
      <c r="N12" s="10">
        <f>M12*0.3</f>
        <v>24</v>
      </c>
      <c r="O12" s="10">
        <v>6</v>
      </c>
      <c r="P12" s="10">
        <v>10</v>
      </c>
      <c r="Q12" s="10">
        <v>9</v>
      </c>
      <c r="R12" s="10">
        <v>15</v>
      </c>
      <c r="S12" s="21">
        <f>SUM(O12:R12)</f>
        <v>40</v>
      </c>
      <c r="T12" s="8">
        <v>100</v>
      </c>
      <c r="U12" s="7">
        <f>T12*0.15</f>
        <v>15</v>
      </c>
      <c r="V12" s="7">
        <f xml:space="preserve"> SUM(L12,N12,O12,P12,Q12,R12,U12)</f>
        <v>89</v>
      </c>
      <c r="W12" s="7">
        <f>V12+3</f>
        <v>92</v>
      </c>
      <c r="X12" s="3" t="s">
        <v>130</v>
      </c>
    </row>
    <row r="13" spans="1:25">
      <c r="A13" s="3" t="s">
        <v>2</v>
      </c>
      <c r="B13" s="3" t="s">
        <v>3</v>
      </c>
      <c r="C13" s="3" t="s">
        <v>100</v>
      </c>
      <c r="D13" s="8"/>
      <c r="E13" s="8" t="s">
        <v>67</v>
      </c>
      <c r="F13" s="8" t="s">
        <v>73</v>
      </c>
      <c r="G13" s="8"/>
      <c r="H13" s="8"/>
      <c r="I13" s="8"/>
      <c r="J13" s="8"/>
      <c r="K13" s="8"/>
      <c r="L13" s="2">
        <v>8</v>
      </c>
      <c r="M13" s="4">
        <v>90</v>
      </c>
      <c r="N13" s="10">
        <f>M13*0.3</f>
        <v>27</v>
      </c>
      <c r="O13" s="10">
        <v>9</v>
      </c>
      <c r="P13" s="10">
        <v>8</v>
      </c>
      <c r="Q13" s="10">
        <v>10</v>
      </c>
      <c r="R13" s="10">
        <v>12</v>
      </c>
      <c r="S13" s="21">
        <f>SUM(O13:R13)</f>
        <v>39</v>
      </c>
      <c r="T13" s="8">
        <v>95</v>
      </c>
      <c r="U13" s="7">
        <f>T13*0.15</f>
        <v>14.25</v>
      </c>
      <c r="V13" s="7">
        <f xml:space="preserve"> SUM(L13,N13,O13,P13,Q13,R13,U13)</f>
        <v>88.25</v>
      </c>
      <c r="W13" s="7">
        <f>V13+3</f>
        <v>91.25</v>
      </c>
      <c r="X13" s="3" t="s">
        <v>130</v>
      </c>
    </row>
    <row r="14" spans="1:25">
      <c r="A14" s="5" t="s">
        <v>42</v>
      </c>
      <c r="B14" s="5" t="s">
        <v>43</v>
      </c>
      <c r="C14" s="5" t="s">
        <v>99</v>
      </c>
      <c r="D14" s="9"/>
      <c r="E14" s="9"/>
      <c r="F14" s="9"/>
      <c r="G14" s="9"/>
      <c r="H14" s="9" t="s">
        <v>81</v>
      </c>
      <c r="I14" s="9"/>
      <c r="J14" s="9"/>
      <c r="K14" s="9"/>
      <c r="L14" s="2">
        <v>9</v>
      </c>
      <c r="M14" s="6">
        <v>99</v>
      </c>
      <c r="N14" s="10">
        <f>M14*0.3</f>
        <v>29.7</v>
      </c>
      <c r="O14" s="11">
        <v>9</v>
      </c>
      <c r="P14" s="10">
        <v>5</v>
      </c>
      <c r="Q14" s="10">
        <v>5</v>
      </c>
      <c r="R14" s="11">
        <v>15</v>
      </c>
      <c r="S14" s="21">
        <f>SUM(O14:R14)</f>
        <v>34</v>
      </c>
      <c r="T14" s="9">
        <v>100</v>
      </c>
      <c r="U14" s="7">
        <f>T14*0.15</f>
        <v>15</v>
      </c>
      <c r="V14" s="7">
        <f xml:space="preserve"> SUM(L14,N14,O14,P14,Q14,R14,U14)</f>
        <v>87.7</v>
      </c>
      <c r="W14" s="7">
        <f>V14+3</f>
        <v>90.7</v>
      </c>
      <c r="X14" s="3" t="s">
        <v>130</v>
      </c>
    </row>
    <row r="15" spans="1:25">
      <c r="A15" s="5" t="s">
        <v>53</v>
      </c>
      <c r="B15" s="5" t="s">
        <v>54</v>
      </c>
      <c r="C15" s="5" t="s">
        <v>99</v>
      </c>
      <c r="D15" s="9"/>
      <c r="E15" s="9"/>
      <c r="F15" s="9"/>
      <c r="G15" s="9"/>
      <c r="H15" s="9"/>
      <c r="I15" s="9"/>
      <c r="J15" s="9"/>
      <c r="K15" s="9"/>
      <c r="L15" s="2">
        <v>10</v>
      </c>
      <c r="M15" s="6">
        <v>71</v>
      </c>
      <c r="N15" s="10">
        <f>M15*0.3</f>
        <v>21.3</v>
      </c>
      <c r="O15" s="11">
        <v>9</v>
      </c>
      <c r="P15" s="10">
        <v>7</v>
      </c>
      <c r="Q15" s="10">
        <v>10</v>
      </c>
      <c r="R15" s="11">
        <v>15</v>
      </c>
      <c r="S15" s="21">
        <f>SUM(O15:R15)</f>
        <v>41</v>
      </c>
      <c r="T15" s="9">
        <v>100</v>
      </c>
      <c r="U15" s="7">
        <f>T15*0.15</f>
        <v>15</v>
      </c>
      <c r="V15" s="7">
        <f xml:space="preserve"> SUM(L15,N15,O15,P15,Q15,R15,U15)</f>
        <v>87.3</v>
      </c>
      <c r="W15" s="7">
        <f>V15+3</f>
        <v>90.3</v>
      </c>
      <c r="X15" s="3" t="s">
        <v>130</v>
      </c>
      <c r="Y15">
        <v>6</v>
      </c>
    </row>
    <row r="16" spans="1:25">
      <c r="A16" s="5" t="s">
        <v>4</v>
      </c>
      <c r="B16" s="5" t="s">
        <v>5</v>
      </c>
      <c r="C16" s="5" t="s">
        <v>100</v>
      </c>
      <c r="D16" s="9"/>
      <c r="E16" s="9"/>
      <c r="F16" s="9"/>
      <c r="G16" s="9"/>
      <c r="H16" s="9"/>
      <c r="I16" s="9"/>
      <c r="J16" s="9"/>
      <c r="K16" s="9"/>
      <c r="L16" s="2">
        <v>10</v>
      </c>
      <c r="M16" s="6">
        <v>80</v>
      </c>
      <c r="N16" s="10">
        <f>M16*0.3</f>
        <v>24</v>
      </c>
      <c r="O16" s="11">
        <v>8</v>
      </c>
      <c r="P16" s="10">
        <v>10</v>
      </c>
      <c r="Q16" s="10">
        <v>8</v>
      </c>
      <c r="R16" s="11">
        <v>12</v>
      </c>
      <c r="S16" s="21">
        <f>SUM(O16:R16)</f>
        <v>38</v>
      </c>
      <c r="T16" s="9">
        <v>100</v>
      </c>
      <c r="U16" s="7">
        <f>T16*0.15</f>
        <v>15</v>
      </c>
      <c r="V16" s="7">
        <f xml:space="preserve"> SUM(L16,N16,O16,P16,Q16,R16,U16)</f>
        <v>87</v>
      </c>
      <c r="W16" s="7">
        <f>V16+3</f>
        <v>90</v>
      </c>
      <c r="X16" s="3" t="s">
        <v>139</v>
      </c>
    </row>
    <row r="17" spans="1:25">
      <c r="A17" s="3" t="s">
        <v>14</v>
      </c>
      <c r="B17" s="3" t="s">
        <v>15</v>
      </c>
      <c r="C17" s="3" t="s">
        <v>92</v>
      </c>
      <c r="D17" s="8"/>
      <c r="E17" s="8"/>
      <c r="F17" s="8"/>
      <c r="G17" s="8"/>
      <c r="H17" s="8"/>
      <c r="I17" s="8"/>
      <c r="J17" s="8"/>
      <c r="K17" s="8"/>
      <c r="L17" s="2">
        <v>10</v>
      </c>
      <c r="M17" s="4">
        <v>77</v>
      </c>
      <c r="N17" s="10">
        <f>M17*0.3</f>
        <v>23.099999999999998</v>
      </c>
      <c r="O17" s="10">
        <v>6</v>
      </c>
      <c r="P17" s="10">
        <v>6</v>
      </c>
      <c r="Q17" s="10">
        <v>10</v>
      </c>
      <c r="R17" s="10">
        <v>15</v>
      </c>
      <c r="S17" s="21">
        <f>SUM(O17:R17)</f>
        <v>37</v>
      </c>
      <c r="T17" s="8">
        <v>100</v>
      </c>
      <c r="U17" s="7">
        <f>T17*0.15</f>
        <v>15</v>
      </c>
      <c r="V17" s="7">
        <f xml:space="preserve"> SUM(L17,N17,O17,P17,Q17,R17,U17)</f>
        <v>85.1</v>
      </c>
      <c r="W17" s="7">
        <f>V17+3</f>
        <v>88.1</v>
      </c>
      <c r="X17" s="3" t="s">
        <v>131</v>
      </c>
    </row>
    <row r="18" spans="1:25">
      <c r="A18" s="5" t="s">
        <v>19</v>
      </c>
      <c r="B18" s="5" t="s">
        <v>20</v>
      </c>
      <c r="C18" s="5" t="s">
        <v>100</v>
      </c>
      <c r="D18" s="9"/>
      <c r="E18" s="9"/>
      <c r="F18" s="9"/>
      <c r="G18" s="9"/>
      <c r="H18" s="9"/>
      <c r="I18" s="9"/>
      <c r="J18" s="9"/>
      <c r="K18" s="9"/>
      <c r="L18" s="2">
        <v>10</v>
      </c>
      <c r="M18" s="6">
        <v>84</v>
      </c>
      <c r="N18" s="10">
        <f>M18*0.3</f>
        <v>25.2</v>
      </c>
      <c r="O18" s="11">
        <v>6</v>
      </c>
      <c r="P18" s="10">
        <v>9</v>
      </c>
      <c r="Q18" s="10">
        <v>9</v>
      </c>
      <c r="R18" s="11">
        <v>12</v>
      </c>
      <c r="S18" s="21">
        <f>SUM(O18:R18)</f>
        <v>36</v>
      </c>
      <c r="T18" s="9">
        <v>92</v>
      </c>
      <c r="U18" s="7">
        <f>T18*0.15</f>
        <v>13.799999999999999</v>
      </c>
      <c r="V18" s="7">
        <f xml:space="preserve"> SUM(L18,N18,O18,P18,Q18,R18,U18)</f>
        <v>85</v>
      </c>
      <c r="W18" s="7">
        <f>V18+3</f>
        <v>88</v>
      </c>
      <c r="X18" s="3" t="s">
        <v>131</v>
      </c>
    </row>
    <row r="19" spans="1:25">
      <c r="A19" s="5" t="s">
        <v>49</v>
      </c>
      <c r="B19" s="5" t="s">
        <v>50</v>
      </c>
      <c r="C19" s="5" t="s">
        <v>91</v>
      </c>
      <c r="D19" s="9"/>
      <c r="E19" s="9"/>
      <c r="F19" s="9"/>
      <c r="G19" s="9"/>
      <c r="H19" s="9"/>
      <c r="I19" s="9"/>
      <c r="J19" s="9"/>
      <c r="K19" s="9"/>
      <c r="L19" s="2">
        <v>10</v>
      </c>
      <c r="M19" s="6">
        <v>77</v>
      </c>
      <c r="N19" s="10">
        <f>M19*0.3</f>
        <v>23.099999999999998</v>
      </c>
      <c r="O19" s="11">
        <v>10</v>
      </c>
      <c r="P19" s="10">
        <v>10</v>
      </c>
      <c r="Q19" s="10">
        <v>10</v>
      </c>
      <c r="R19" s="11">
        <v>9</v>
      </c>
      <c r="S19" s="21">
        <f>SUM(O19:R19)</f>
        <v>39</v>
      </c>
      <c r="T19" s="9">
        <v>85</v>
      </c>
      <c r="U19" s="7">
        <f>T19*0.15</f>
        <v>12.75</v>
      </c>
      <c r="V19" s="7">
        <f xml:space="preserve"> SUM(L19,N19,O19,P19,Q19,R19,U19)</f>
        <v>84.85</v>
      </c>
      <c r="W19" s="7">
        <f>V19+3</f>
        <v>87.85</v>
      </c>
      <c r="X19" s="5" t="s">
        <v>131</v>
      </c>
      <c r="Y19">
        <v>4</v>
      </c>
    </row>
    <row r="20" spans="1:25">
      <c r="A20" s="5" t="s">
        <v>95</v>
      </c>
      <c r="B20" s="5" t="s">
        <v>40</v>
      </c>
      <c r="C20" s="5" t="s">
        <v>94</v>
      </c>
      <c r="D20" s="9"/>
      <c r="E20" s="9"/>
      <c r="F20" s="9"/>
      <c r="G20" s="9"/>
      <c r="H20" s="9"/>
      <c r="I20" s="9"/>
      <c r="J20" s="9"/>
      <c r="K20" s="9"/>
      <c r="L20" s="2">
        <v>10</v>
      </c>
      <c r="M20" s="6">
        <v>81</v>
      </c>
      <c r="N20" s="10">
        <f>M20*0.3</f>
        <v>24.3</v>
      </c>
      <c r="O20" s="11">
        <v>5</v>
      </c>
      <c r="P20" s="10">
        <v>7</v>
      </c>
      <c r="Q20" s="10">
        <v>6</v>
      </c>
      <c r="R20" s="11">
        <v>15</v>
      </c>
      <c r="S20" s="21">
        <f>SUM(O20:R20)</f>
        <v>33</v>
      </c>
      <c r="T20" s="9">
        <v>95</v>
      </c>
      <c r="U20" s="7">
        <f>T20*0.15</f>
        <v>14.25</v>
      </c>
      <c r="V20" s="7">
        <f xml:space="preserve"> SUM(L20,N20,O20,P20,Q20,R20,U20)</f>
        <v>81.55</v>
      </c>
      <c r="W20" s="7">
        <f>V20+3</f>
        <v>84.55</v>
      </c>
      <c r="X20" s="5" t="s">
        <v>137</v>
      </c>
    </row>
    <row r="21" spans="1:25">
      <c r="A21" s="3" t="s">
        <v>109</v>
      </c>
      <c r="B21" s="3" t="s">
        <v>23</v>
      </c>
      <c r="C21" s="3" t="s">
        <v>108</v>
      </c>
      <c r="D21" s="8"/>
      <c r="E21" s="8"/>
      <c r="F21" s="8"/>
      <c r="G21" s="8"/>
      <c r="H21" s="8"/>
      <c r="I21" s="8"/>
      <c r="J21" s="8"/>
      <c r="K21" s="8"/>
      <c r="L21" s="2">
        <v>10</v>
      </c>
      <c r="M21" s="4">
        <v>88</v>
      </c>
      <c r="N21" s="10">
        <f>M21*0.3</f>
        <v>26.4</v>
      </c>
      <c r="O21" s="10">
        <v>5</v>
      </c>
      <c r="P21" s="10">
        <v>5</v>
      </c>
      <c r="Q21" s="10">
        <v>6</v>
      </c>
      <c r="R21" s="10">
        <v>15</v>
      </c>
      <c r="S21" s="21">
        <f>SUM(O21:R21)</f>
        <v>31</v>
      </c>
      <c r="T21" s="8">
        <v>90</v>
      </c>
      <c r="U21" s="7">
        <f>T21*0.15</f>
        <v>13.5</v>
      </c>
      <c r="V21" s="7">
        <f xml:space="preserve"> SUM(L21,N21,O21,P21,Q21,R21,U21)</f>
        <v>80.900000000000006</v>
      </c>
      <c r="W21" s="7">
        <f>V21+3</f>
        <v>83.9</v>
      </c>
      <c r="X21" s="3" t="s">
        <v>137</v>
      </c>
    </row>
    <row r="22" spans="1:25">
      <c r="A22" s="5" t="s">
        <v>98</v>
      </c>
      <c r="B22" s="5" t="s">
        <v>1</v>
      </c>
      <c r="C22" s="5" t="s">
        <v>97</v>
      </c>
      <c r="D22" s="9"/>
      <c r="E22" s="9" t="s">
        <v>67</v>
      </c>
      <c r="F22" s="9"/>
      <c r="G22" s="9" t="s">
        <v>76</v>
      </c>
      <c r="H22" s="9"/>
      <c r="I22" s="9" t="s">
        <v>78</v>
      </c>
      <c r="J22" s="9"/>
      <c r="K22" s="9" t="s">
        <v>126</v>
      </c>
      <c r="L22" s="2">
        <v>8</v>
      </c>
      <c r="M22" s="6">
        <v>75</v>
      </c>
      <c r="N22" s="10">
        <f>M22*0.3</f>
        <v>22.5</v>
      </c>
      <c r="O22" s="11">
        <v>8</v>
      </c>
      <c r="P22" s="10">
        <v>7</v>
      </c>
      <c r="Q22" s="10">
        <v>6</v>
      </c>
      <c r="R22" s="11">
        <v>15</v>
      </c>
      <c r="S22" s="21">
        <f>SUM(O22:R22)</f>
        <v>36</v>
      </c>
      <c r="T22" s="9">
        <v>95</v>
      </c>
      <c r="U22" s="7">
        <f>T22*0.15</f>
        <v>14.25</v>
      </c>
      <c r="V22" s="7">
        <f xml:space="preserve"> SUM(L22,N22,O22,P22,Q22,R22,U22)</f>
        <v>80.75</v>
      </c>
      <c r="W22" s="7">
        <f>V22+3</f>
        <v>83.75</v>
      </c>
      <c r="X22" s="5" t="s">
        <v>137</v>
      </c>
    </row>
    <row r="23" spans="1:25">
      <c r="A23" s="3" t="s">
        <v>115</v>
      </c>
      <c r="B23" s="3" t="s">
        <v>37</v>
      </c>
      <c r="C23" s="3" t="s">
        <v>116</v>
      </c>
      <c r="D23" s="8"/>
      <c r="E23" s="8"/>
      <c r="F23" s="8"/>
      <c r="G23" s="8"/>
      <c r="H23" s="8" t="s">
        <v>82</v>
      </c>
      <c r="I23" s="8" t="s">
        <v>85</v>
      </c>
      <c r="J23" s="8"/>
      <c r="K23" s="8"/>
      <c r="L23" s="2">
        <v>9</v>
      </c>
      <c r="M23" s="4">
        <v>78</v>
      </c>
      <c r="N23" s="10">
        <f>M23*0.3</f>
        <v>23.4</v>
      </c>
      <c r="O23" s="10">
        <v>6</v>
      </c>
      <c r="P23" s="10">
        <v>9.5</v>
      </c>
      <c r="Q23" s="10">
        <v>10</v>
      </c>
      <c r="R23" s="10">
        <v>9</v>
      </c>
      <c r="S23" s="21">
        <f>SUM(O23:R23)</f>
        <v>34.5</v>
      </c>
      <c r="T23" s="8">
        <v>75</v>
      </c>
      <c r="U23" s="7">
        <f>T23*0.15</f>
        <v>11.25</v>
      </c>
      <c r="V23" s="7">
        <f xml:space="preserve"> SUM(L23,N23,O23,P23,Q23,R23,U23)</f>
        <v>78.150000000000006</v>
      </c>
      <c r="W23" s="7">
        <f>V23+3</f>
        <v>81.150000000000006</v>
      </c>
      <c r="X23" s="3" t="s">
        <v>137</v>
      </c>
    </row>
    <row r="24" spans="1:25">
      <c r="A24" s="3" t="s">
        <v>120</v>
      </c>
      <c r="B24" s="3" t="s">
        <v>46</v>
      </c>
      <c r="C24" s="3" t="s">
        <v>119</v>
      </c>
      <c r="D24" s="8"/>
      <c r="E24" s="8" t="s">
        <v>68</v>
      </c>
      <c r="F24" s="8"/>
      <c r="G24" s="8"/>
      <c r="H24" s="8"/>
      <c r="I24" s="8"/>
      <c r="J24" s="8" t="s">
        <v>88</v>
      </c>
      <c r="K24" s="8"/>
      <c r="L24" s="2">
        <v>9</v>
      </c>
      <c r="M24" s="4">
        <v>89</v>
      </c>
      <c r="N24" s="10">
        <f>M24*0.3</f>
        <v>26.7</v>
      </c>
      <c r="O24" s="10">
        <v>5</v>
      </c>
      <c r="P24" s="10">
        <v>7.5</v>
      </c>
      <c r="Q24" s="10">
        <v>9</v>
      </c>
      <c r="R24" s="10">
        <v>5</v>
      </c>
      <c r="S24" s="21">
        <f>SUM(O24:R24)</f>
        <v>26.5</v>
      </c>
      <c r="T24" s="8">
        <v>100</v>
      </c>
      <c r="U24" s="7">
        <f>T24*0.15</f>
        <v>15</v>
      </c>
      <c r="V24" s="7">
        <f xml:space="preserve"> SUM(L24,N24,O24,P24,Q24,R24,U24)</f>
        <v>77.2</v>
      </c>
      <c r="W24" s="7">
        <f>V24+3</f>
        <v>80.2</v>
      </c>
      <c r="X24" s="3" t="s">
        <v>137</v>
      </c>
    </row>
    <row r="25" spans="1:25">
      <c r="A25" s="3" t="s">
        <v>44</v>
      </c>
      <c r="B25" s="3" t="s">
        <v>45</v>
      </c>
      <c r="C25" s="3" t="s">
        <v>90</v>
      </c>
      <c r="D25" s="8"/>
      <c r="E25" s="8"/>
      <c r="F25" s="8"/>
      <c r="G25" s="8"/>
      <c r="H25" s="8"/>
      <c r="I25" s="8"/>
      <c r="J25" s="8"/>
      <c r="K25" s="8"/>
      <c r="L25" s="2">
        <v>10</v>
      </c>
      <c r="M25" s="4">
        <v>85</v>
      </c>
      <c r="N25" s="10">
        <f>M25*0.3</f>
        <v>25.5</v>
      </c>
      <c r="O25" s="10">
        <v>6</v>
      </c>
      <c r="P25" s="10">
        <v>7</v>
      </c>
      <c r="Q25" s="10">
        <v>6</v>
      </c>
      <c r="R25" s="10">
        <v>9</v>
      </c>
      <c r="S25" s="21">
        <f>SUM(O25:R25)</f>
        <v>28</v>
      </c>
      <c r="T25" s="8">
        <v>85</v>
      </c>
      <c r="U25" s="7">
        <f>T25*0.15</f>
        <v>12.75</v>
      </c>
      <c r="V25" s="7">
        <f xml:space="preserve"> SUM(L25,N25,O25,P25,Q25,R25,U25)</f>
        <v>76.25</v>
      </c>
      <c r="W25" s="7">
        <f>V25+3</f>
        <v>79.25</v>
      </c>
      <c r="X25" s="3" t="s">
        <v>137</v>
      </c>
    </row>
    <row r="26" spans="1:25">
      <c r="A26" s="3" t="s">
        <v>25</v>
      </c>
      <c r="B26" s="3" t="s">
        <v>26</v>
      </c>
      <c r="C26" s="3" t="s">
        <v>91</v>
      </c>
      <c r="D26" s="8"/>
      <c r="E26" s="8"/>
      <c r="F26" s="8"/>
      <c r="G26" s="8"/>
      <c r="H26" s="8"/>
      <c r="I26" s="8"/>
      <c r="J26" s="8"/>
      <c r="K26" s="8"/>
      <c r="L26" s="2">
        <v>10</v>
      </c>
      <c r="M26" s="4">
        <v>73</v>
      </c>
      <c r="N26" s="10">
        <f>M26*0.3</f>
        <v>21.9</v>
      </c>
      <c r="O26" s="10">
        <v>6</v>
      </c>
      <c r="P26" s="10">
        <v>10</v>
      </c>
      <c r="Q26" s="10">
        <v>10</v>
      </c>
      <c r="R26" s="10">
        <v>5</v>
      </c>
      <c r="S26" s="21">
        <f>SUM(O26:R26)</f>
        <v>31</v>
      </c>
      <c r="T26" s="8">
        <v>85</v>
      </c>
      <c r="U26" s="7">
        <f>T26*0.15</f>
        <v>12.75</v>
      </c>
      <c r="V26" s="7">
        <f xml:space="preserve"> SUM(L26,N26,O26,P26,Q26,R26,U26)</f>
        <v>75.650000000000006</v>
      </c>
      <c r="W26" s="7">
        <f>V26+3</f>
        <v>78.650000000000006</v>
      </c>
      <c r="X26" s="3" t="s">
        <v>137</v>
      </c>
    </row>
    <row r="27" spans="1:25">
      <c r="A27" s="3" t="s">
        <v>122</v>
      </c>
      <c r="B27" s="3" t="s">
        <v>48</v>
      </c>
      <c r="C27" s="3" t="s">
        <v>119</v>
      </c>
      <c r="D27" s="8"/>
      <c r="E27" s="8"/>
      <c r="F27" s="8"/>
      <c r="G27" s="8"/>
      <c r="H27" s="8"/>
      <c r="I27" s="8"/>
      <c r="J27" s="8"/>
      <c r="K27" s="8"/>
      <c r="L27" s="2">
        <v>10</v>
      </c>
      <c r="M27" s="4">
        <v>79</v>
      </c>
      <c r="N27" s="10">
        <f>M27*0.3</f>
        <v>23.7</v>
      </c>
      <c r="O27" s="10">
        <v>6</v>
      </c>
      <c r="P27" s="10">
        <v>7.5</v>
      </c>
      <c r="Q27" s="10">
        <v>7</v>
      </c>
      <c r="R27" s="10">
        <v>7</v>
      </c>
      <c r="S27" s="21">
        <f>SUM(O27:R27)</f>
        <v>27.5</v>
      </c>
      <c r="T27" s="8">
        <v>95</v>
      </c>
      <c r="U27" s="7">
        <f>T27*0.15</f>
        <v>14.25</v>
      </c>
      <c r="V27" s="7">
        <f xml:space="preserve"> SUM(L27,N27,O27,P27,Q27,R27,U27)</f>
        <v>75.45</v>
      </c>
      <c r="W27" s="7">
        <f>V27+3</f>
        <v>78.45</v>
      </c>
      <c r="X27" s="3" t="s">
        <v>137</v>
      </c>
      <c r="Y27">
        <v>8</v>
      </c>
    </row>
    <row r="28" spans="1:25">
      <c r="A28" s="3" t="s">
        <v>28</v>
      </c>
      <c r="B28" s="3" t="s">
        <v>29</v>
      </c>
      <c r="C28" s="3" t="s">
        <v>91</v>
      </c>
      <c r="D28" s="8"/>
      <c r="E28" s="8"/>
      <c r="F28" s="8"/>
      <c r="G28" s="8"/>
      <c r="H28" s="8"/>
      <c r="I28" s="8"/>
      <c r="J28" s="8"/>
      <c r="K28" s="8"/>
      <c r="L28" s="2">
        <v>10</v>
      </c>
      <c r="M28" s="4">
        <v>72</v>
      </c>
      <c r="N28" s="10">
        <f>M28*0.3</f>
        <v>21.599999999999998</v>
      </c>
      <c r="O28" s="10">
        <v>10</v>
      </c>
      <c r="P28" s="10">
        <v>8</v>
      </c>
      <c r="Q28" s="10">
        <v>7</v>
      </c>
      <c r="R28" s="10">
        <v>5</v>
      </c>
      <c r="S28" s="21">
        <f>SUM(O28:R28)</f>
        <v>30</v>
      </c>
      <c r="T28" s="8">
        <v>85</v>
      </c>
      <c r="U28" s="7">
        <f>T28*0.15</f>
        <v>12.75</v>
      </c>
      <c r="V28" s="7">
        <f xml:space="preserve"> SUM(L28,N28,O28,P28,Q28,R28,U28)</f>
        <v>74.349999999999994</v>
      </c>
      <c r="W28" s="7">
        <f>V28+3</f>
        <v>77.349999999999994</v>
      </c>
      <c r="X28" s="3" t="s">
        <v>133</v>
      </c>
    </row>
    <row r="29" spans="1:25">
      <c r="A29" s="5" t="s">
        <v>111</v>
      </c>
      <c r="B29" s="5" t="s">
        <v>30</v>
      </c>
      <c r="C29" s="5" t="s">
        <v>108</v>
      </c>
      <c r="D29" s="9"/>
      <c r="E29" s="9"/>
      <c r="F29" s="9"/>
      <c r="G29" s="9"/>
      <c r="H29" s="9"/>
      <c r="I29" s="9"/>
      <c r="J29" s="9"/>
      <c r="K29" s="9"/>
      <c r="L29" s="2">
        <v>10</v>
      </c>
      <c r="M29" s="6">
        <v>60</v>
      </c>
      <c r="N29" s="10">
        <f>M29*0.3</f>
        <v>18</v>
      </c>
      <c r="O29" s="11">
        <v>6</v>
      </c>
      <c r="P29" s="10">
        <v>6</v>
      </c>
      <c r="Q29" s="10">
        <v>7</v>
      </c>
      <c r="R29" s="11">
        <v>15</v>
      </c>
      <c r="S29" s="21">
        <f>SUM(O29:R29)</f>
        <v>34</v>
      </c>
      <c r="T29" s="9">
        <v>70</v>
      </c>
      <c r="U29" s="7">
        <f>T29*0.15</f>
        <v>10.5</v>
      </c>
      <c r="V29" s="7">
        <f xml:space="preserve"> SUM(L29,N29,O29,P29,Q29,R29,U29)</f>
        <v>72.5</v>
      </c>
      <c r="W29" s="7">
        <f>V29+3</f>
        <v>75.5</v>
      </c>
      <c r="X29" s="3" t="s">
        <v>133</v>
      </c>
    </row>
    <row r="30" spans="1:25">
      <c r="A30" s="3" t="s">
        <v>118</v>
      </c>
      <c r="B30" s="3" t="s">
        <v>41</v>
      </c>
      <c r="C30" s="3" t="s">
        <v>119</v>
      </c>
      <c r="D30" s="8"/>
      <c r="E30" s="8"/>
      <c r="F30" s="8" t="s">
        <v>75</v>
      </c>
      <c r="G30" s="8" t="s">
        <v>76</v>
      </c>
      <c r="H30" s="8"/>
      <c r="I30" s="8"/>
      <c r="J30" s="8"/>
      <c r="K30" s="8"/>
      <c r="L30" s="2">
        <v>9</v>
      </c>
      <c r="M30" s="4">
        <v>92</v>
      </c>
      <c r="N30" s="10">
        <f>M30*0.3</f>
        <v>27.599999999999998</v>
      </c>
      <c r="O30" s="10">
        <v>5</v>
      </c>
      <c r="P30" s="10">
        <v>7</v>
      </c>
      <c r="Q30" s="10">
        <v>0</v>
      </c>
      <c r="R30" s="10">
        <v>7</v>
      </c>
      <c r="S30" s="21">
        <f>SUM(O30:R30)</f>
        <v>19</v>
      </c>
      <c r="T30" s="8">
        <v>80</v>
      </c>
      <c r="U30" s="7">
        <f>T30*0.15</f>
        <v>12</v>
      </c>
      <c r="V30" s="7">
        <f xml:space="preserve"> SUM(L30,N30,O30,P30,Q30,R30,U30)</f>
        <v>67.599999999999994</v>
      </c>
      <c r="W30" s="7">
        <f>V30+3</f>
        <v>70.599999999999994</v>
      </c>
      <c r="X30" s="3" t="s">
        <v>133</v>
      </c>
    </row>
    <row r="31" spans="1:25">
      <c r="A31" s="5" t="s">
        <v>106</v>
      </c>
      <c r="B31" s="5" t="s">
        <v>16</v>
      </c>
      <c r="C31" s="5" t="s">
        <v>104</v>
      </c>
      <c r="D31" s="9"/>
      <c r="E31" s="9"/>
      <c r="F31" s="9"/>
      <c r="G31" s="9"/>
      <c r="H31" s="9"/>
      <c r="I31" s="9"/>
      <c r="J31" s="9"/>
      <c r="K31" s="9"/>
      <c r="L31" s="2">
        <v>10</v>
      </c>
      <c r="M31" s="6">
        <v>99</v>
      </c>
      <c r="N31" s="10">
        <f>M31*0.3</f>
        <v>29.7</v>
      </c>
      <c r="O31" s="11">
        <v>0</v>
      </c>
      <c r="P31" s="10">
        <v>6</v>
      </c>
      <c r="Q31" s="10">
        <v>6</v>
      </c>
      <c r="R31" s="11">
        <v>0</v>
      </c>
      <c r="S31" s="21">
        <f>SUM(O31:R31)</f>
        <v>12</v>
      </c>
      <c r="T31" s="9">
        <v>80</v>
      </c>
      <c r="U31" s="7">
        <f>T31*0.15</f>
        <v>12</v>
      </c>
      <c r="V31" s="7">
        <f xml:space="preserve"> SUM(L31,N31,O31,P31,Q31,R31,U31)</f>
        <v>63.7</v>
      </c>
      <c r="W31" s="7">
        <f>V31+3</f>
        <v>66.7</v>
      </c>
      <c r="X31" s="5" t="s">
        <v>133</v>
      </c>
    </row>
    <row r="32" spans="1:25">
      <c r="A32" s="5" t="s">
        <v>107</v>
      </c>
      <c r="B32" s="5" t="s">
        <v>22</v>
      </c>
      <c r="C32" s="5" t="s">
        <v>104</v>
      </c>
      <c r="D32" s="9"/>
      <c r="E32" s="9"/>
      <c r="F32" s="9"/>
      <c r="G32" s="9"/>
      <c r="H32" s="9"/>
      <c r="I32" s="9"/>
      <c r="J32" s="9"/>
      <c r="K32" s="9"/>
      <c r="L32" s="2">
        <v>10</v>
      </c>
      <c r="M32" s="6">
        <v>81</v>
      </c>
      <c r="N32" s="10">
        <f>M32*0.3</f>
        <v>24.3</v>
      </c>
      <c r="O32" s="11">
        <v>5</v>
      </c>
      <c r="P32" s="10">
        <v>5</v>
      </c>
      <c r="Q32" s="10">
        <v>6</v>
      </c>
      <c r="R32" s="11">
        <v>0</v>
      </c>
      <c r="S32" s="21">
        <f>SUM(O32:R32)</f>
        <v>16</v>
      </c>
      <c r="T32" s="9">
        <v>85</v>
      </c>
      <c r="U32" s="7">
        <f>T32*0.15</f>
        <v>12.75</v>
      </c>
      <c r="V32" s="7">
        <f xml:space="preserve"> SUM(L32,N32,O32,P32,Q32,R32,U32)</f>
        <v>63.05</v>
      </c>
      <c r="W32" s="7">
        <f>V32+3</f>
        <v>66.05</v>
      </c>
      <c r="X32" s="5" t="s">
        <v>133</v>
      </c>
    </row>
    <row r="33" spans="1:25">
      <c r="A33" s="5" t="s">
        <v>114</v>
      </c>
      <c r="B33" s="5" t="s">
        <v>36</v>
      </c>
      <c r="C33" s="5" t="s">
        <v>112</v>
      </c>
      <c r="D33" s="9"/>
      <c r="E33" s="9" t="s">
        <v>68</v>
      </c>
      <c r="F33" s="9"/>
      <c r="G33" s="9"/>
      <c r="H33" s="9" t="s">
        <v>82</v>
      </c>
      <c r="I33" s="9"/>
      <c r="J33" s="9"/>
      <c r="K33" s="9"/>
      <c r="L33" s="2">
        <v>9</v>
      </c>
      <c r="M33" s="6">
        <v>79</v>
      </c>
      <c r="N33" s="10">
        <f>M33*0.3</f>
        <v>23.7</v>
      </c>
      <c r="O33" s="11">
        <v>5</v>
      </c>
      <c r="P33" s="10">
        <v>7</v>
      </c>
      <c r="Q33" s="10">
        <v>5</v>
      </c>
      <c r="R33" s="11">
        <v>0</v>
      </c>
      <c r="S33" s="21">
        <f>SUM(O33:R33)</f>
        <v>17</v>
      </c>
      <c r="T33" s="9">
        <v>80</v>
      </c>
      <c r="U33" s="7">
        <f>T33*0.15</f>
        <v>12</v>
      </c>
      <c r="V33" s="7">
        <f xml:space="preserve"> SUM(L33,N33,O33,P33,Q33,R33,U33)</f>
        <v>61.7</v>
      </c>
      <c r="W33" s="7">
        <f>V33+3</f>
        <v>64.7</v>
      </c>
      <c r="X33" s="5" t="s">
        <v>133</v>
      </c>
      <c r="Y33">
        <v>6</v>
      </c>
    </row>
    <row r="34" spans="1:25">
      <c r="A34" s="5" t="s">
        <v>105</v>
      </c>
      <c r="B34" s="5" t="s">
        <v>13</v>
      </c>
      <c r="C34" s="5" t="s">
        <v>104</v>
      </c>
      <c r="D34" s="9"/>
      <c r="E34" s="9"/>
      <c r="F34" s="9"/>
      <c r="G34" s="9"/>
      <c r="H34" s="9"/>
      <c r="I34" s="9"/>
      <c r="J34" s="9"/>
      <c r="K34" s="9" t="s">
        <v>126</v>
      </c>
      <c r="L34" s="2">
        <v>9</v>
      </c>
      <c r="M34" s="6">
        <v>90</v>
      </c>
      <c r="N34" s="10">
        <f>M34*0.3</f>
        <v>27</v>
      </c>
      <c r="O34" s="11">
        <v>0</v>
      </c>
      <c r="P34" s="10">
        <v>5</v>
      </c>
      <c r="Q34" s="10">
        <v>6</v>
      </c>
      <c r="R34" s="11">
        <v>0</v>
      </c>
      <c r="S34" s="21">
        <f>SUM(O34:R34)</f>
        <v>11</v>
      </c>
      <c r="T34" s="9">
        <v>70</v>
      </c>
      <c r="U34" s="7">
        <f>T34*0.15</f>
        <v>10.5</v>
      </c>
      <c r="V34" s="7">
        <f xml:space="preserve"> SUM(L34,N34,O34,P34,Q34,R34,U34)</f>
        <v>57.5</v>
      </c>
      <c r="W34" s="7">
        <f>V34+3</f>
        <v>60.5</v>
      </c>
      <c r="X34" s="5" t="s">
        <v>134</v>
      </c>
    </row>
    <row r="35" spans="1:25">
      <c r="A35" s="5" t="s">
        <v>33</v>
      </c>
      <c r="B35" s="5" t="s">
        <v>34</v>
      </c>
      <c r="C35" s="5" t="s">
        <v>90</v>
      </c>
      <c r="D35" s="9"/>
      <c r="E35" s="9"/>
      <c r="F35" s="9"/>
      <c r="G35" s="9"/>
      <c r="H35" s="9"/>
      <c r="I35" s="9"/>
      <c r="J35" s="9"/>
      <c r="K35" s="9"/>
      <c r="L35" s="2">
        <v>10</v>
      </c>
      <c r="M35" s="6">
        <v>70</v>
      </c>
      <c r="N35" s="10">
        <f>M35*0.3</f>
        <v>21</v>
      </c>
      <c r="O35" s="11">
        <v>5</v>
      </c>
      <c r="P35" s="10">
        <v>0</v>
      </c>
      <c r="Q35" s="10">
        <v>0</v>
      </c>
      <c r="R35" s="11">
        <v>9</v>
      </c>
      <c r="S35" s="21">
        <f>SUM(O35:R35)</f>
        <v>14</v>
      </c>
      <c r="T35" s="9">
        <v>80</v>
      </c>
      <c r="U35" s="7">
        <f>T35*0.15</f>
        <v>12</v>
      </c>
      <c r="V35" s="7">
        <f xml:space="preserve"> SUM(L35,N35,O35,P35,Q35,R35,U35)</f>
        <v>57</v>
      </c>
      <c r="W35" s="7">
        <f>V35+3</f>
        <v>60</v>
      </c>
      <c r="X35" s="5" t="s">
        <v>134</v>
      </c>
    </row>
    <row r="36" spans="1:25">
      <c r="A36" s="5" t="s">
        <v>121</v>
      </c>
      <c r="B36" s="5" t="s">
        <v>47</v>
      </c>
      <c r="C36" s="5" t="s">
        <v>119</v>
      </c>
      <c r="D36" s="9"/>
      <c r="E36" s="9" t="s">
        <v>67</v>
      </c>
      <c r="F36" s="9"/>
      <c r="G36" s="9" t="s">
        <v>76</v>
      </c>
      <c r="H36" s="9"/>
      <c r="I36" s="9" t="s">
        <v>84</v>
      </c>
      <c r="J36" s="9"/>
      <c r="K36" s="9"/>
      <c r="L36" s="2">
        <v>8</v>
      </c>
      <c r="M36" s="6">
        <v>60</v>
      </c>
      <c r="N36" s="10">
        <f>M36*0.3</f>
        <v>18</v>
      </c>
      <c r="O36" s="11">
        <v>0</v>
      </c>
      <c r="P36" s="10">
        <v>8</v>
      </c>
      <c r="Q36" s="10">
        <v>5</v>
      </c>
      <c r="R36" s="11">
        <v>7</v>
      </c>
      <c r="S36" s="21">
        <f>SUM(O36:R36)</f>
        <v>20</v>
      </c>
      <c r="T36" s="9">
        <v>70</v>
      </c>
      <c r="U36" s="7">
        <f>T36*0.15</f>
        <v>10.5</v>
      </c>
      <c r="V36" s="7">
        <f xml:space="preserve"> SUM(L36,N36,O36,P36,Q36,R36,U36)</f>
        <v>56.5</v>
      </c>
      <c r="W36" s="7">
        <f>V36+3</f>
        <v>59.5</v>
      </c>
      <c r="X36" s="5" t="s">
        <v>134</v>
      </c>
    </row>
    <row r="37" spans="1:25">
      <c r="A37" s="3" t="s">
        <v>113</v>
      </c>
      <c r="B37" s="3" t="s">
        <v>35</v>
      </c>
      <c r="C37" s="3" t="s">
        <v>112</v>
      </c>
      <c r="D37" s="8"/>
      <c r="E37" s="8"/>
      <c r="F37" s="8"/>
      <c r="G37" s="8" t="s">
        <v>76</v>
      </c>
      <c r="H37" s="8"/>
      <c r="I37" s="8"/>
      <c r="J37" s="8"/>
      <c r="K37" s="8"/>
      <c r="L37" s="2">
        <v>10</v>
      </c>
      <c r="M37" s="4">
        <v>60</v>
      </c>
      <c r="N37" s="10">
        <f>M37*0.3</f>
        <v>18</v>
      </c>
      <c r="O37" s="10">
        <v>6</v>
      </c>
      <c r="P37" s="10">
        <v>5</v>
      </c>
      <c r="Q37" s="10">
        <v>5</v>
      </c>
      <c r="R37" s="10">
        <v>0</v>
      </c>
      <c r="S37" s="21">
        <f>SUM(O37:R37)</f>
        <v>16</v>
      </c>
      <c r="T37" s="8">
        <v>80</v>
      </c>
      <c r="U37" s="7">
        <f>T37*0.15</f>
        <v>12</v>
      </c>
      <c r="V37" s="7">
        <f xml:space="preserve"> SUM(L37,N37,O37,P37,Q37,R37,U37)</f>
        <v>56</v>
      </c>
      <c r="W37" s="7">
        <f>V37+3</f>
        <v>59</v>
      </c>
      <c r="X37" s="3" t="s">
        <v>134</v>
      </c>
      <c r="Y37">
        <v>4</v>
      </c>
    </row>
    <row r="38" spans="1:25">
      <c r="A38" s="5" t="s">
        <v>102</v>
      </c>
      <c r="B38" s="5" t="s">
        <v>6</v>
      </c>
      <c r="C38" s="5" t="s">
        <v>101</v>
      </c>
      <c r="D38" s="9"/>
      <c r="E38" s="9"/>
      <c r="F38" s="9"/>
      <c r="G38" s="9"/>
      <c r="H38" s="9"/>
      <c r="I38" s="9"/>
      <c r="J38" s="9"/>
      <c r="K38" s="9" t="s">
        <v>126</v>
      </c>
      <c r="L38" s="2">
        <v>9</v>
      </c>
      <c r="M38" s="6">
        <v>70</v>
      </c>
      <c r="N38" s="10">
        <f>M38*0.3</f>
        <v>21</v>
      </c>
      <c r="O38" s="11">
        <v>0</v>
      </c>
      <c r="P38" s="10">
        <v>0</v>
      </c>
      <c r="Q38" s="10">
        <v>0</v>
      </c>
      <c r="R38" s="11">
        <v>0</v>
      </c>
      <c r="S38" s="21">
        <v>5</v>
      </c>
      <c r="T38" s="9">
        <v>70</v>
      </c>
      <c r="U38" s="7">
        <f>T38*0.15</f>
        <v>10.5</v>
      </c>
      <c r="V38" s="7">
        <f xml:space="preserve"> SUM(L38,N38,O38,P38,Q38,R38,U38)</f>
        <v>40.5</v>
      </c>
      <c r="W38" s="7">
        <f>V38+3</f>
        <v>43.5</v>
      </c>
      <c r="X38" s="5" t="s">
        <v>135</v>
      </c>
    </row>
    <row r="39" spans="1:25">
      <c r="A39" s="3" t="s">
        <v>103</v>
      </c>
      <c r="B39" s="3" t="s">
        <v>21</v>
      </c>
      <c r="C39" s="3" t="s">
        <v>101</v>
      </c>
      <c r="D39" s="8"/>
      <c r="E39" s="8"/>
      <c r="F39" s="8" t="s">
        <v>73</v>
      </c>
      <c r="G39" s="8"/>
      <c r="H39" s="8"/>
      <c r="I39" s="8"/>
      <c r="J39" s="8"/>
      <c r="K39" s="8" t="s">
        <v>126</v>
      </c>
      <c r="L39" s="2">
        <v>8</v>
      </c>
      <c r="M39" s="4">
        <v>50</v>
      </c>
      <c r="N39" s="10">
        <f>M39*0.3</f>
        <v>15</v>
      </c>
      <c r="O39" s="10">
        <v>0</v>
      </c>
      <c r="P39" s="10">
        <v>0</v>
      </c>
      <c r="Q39" s="10">
        <v>0</v>
      </c>
      <c r="R39" s="10">
        <v>0</v>
      </c>
      <c r="S39" s="21">
        <v>5</v>
      </c>
      <c r="T39" s="8">
        <v>70</v>
      </c>
      <c r="U39" s="7">
        <f>T39*0.15</f>
        <v>10.5</v>
      </c>
      <c r="V39" s="7">
        <f xml:space="preserve"> SUM(L39,N39,O39,P39,Q39,R39,U39)</f>
        <v>33.5</v>
      </c>
      <c r="W39" s="7">
        <f>V39+3</f>
        <v>36.5</v>
      </c>
      <c r="X39" s="3" t="s">
        <v>135</v>
      </c>
      <c r="Y39">
        <v>2</v>
      </c>
    </row>
    <row r="40" spans="1:25">
      <c r="A40" s="3" t="s">
        <v>72</v>
      </c>
      <c r="B40" s="3" t="s">
        <v>69</v>
      </c>
      <c r="C40" s="3" t="s">
        <v>112</v>
      </c>
      <c r="D40" s="8"/>
      <c r="E40" s="8"/>
      <c r="F40" s="8" t="s">
        <v>73</v>
      </c>
      <c r="G40" s="8"/>
      <c r="H40" s="8" t="s">
        <v>81</v>
      </c>
      <c r="I40" s="8" t="s">
        <v>84</v>
      </c>
      <c r="J40" s="8" t="s">
        <v>87</v>
      </c>
      <c r="K40" s="8" t="s">
        <v>126</v>
      </c>
      <c r="L40" s="2">
        <v>5</v>
      </c>
      <c r="M40" s="4">
        <v>50</v>
      </c>
      <c r="N40" s="10">
        <f>M40*0.3</f>
        <v>15</v>
      </c>
      <c r="O40" s="10">
        <v>0</v>
      </c>
      <c r="P40" s="10">
        <v>7</v>
      </c>
      <c r="Q40" s="10">
        <v>6</v>
      </c>
      <c r="R40" s="10">
        <v>0</v>
      </c>
      <c r="S40" s="21">
        <f>SUM(O40:R40)</f>
        <v>13</v>
      </c>
      <c r="T40" s="8">
        <v>0</v>
      </c>
      <c r="U40" s="7">
        <f>T40*0.15</f>
        <v>0</v>
      </c>
      <c r="V40" s="7">
        <f xml:space="preserve"> SUM(L40,N40,O40,P40,Q40,R40,U40)</f>
        <v>33</v>
      </c>
      <c r="W40" s="7">
        <f>V40+3</f>
        <v>36</v>
      </c>
      <c r="X40" s="3" t="s">
        <v>136</v>
      </c>
      <c r="Y40">
        <v>1</v>
      </c>
    </row>
    <row r="41" spans="1:25" ht="16.5" customHeight="1">
      <c r="A41" s="18" t="s">
        <v>83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</row>
    <row r="42" spans="1:25">
      <c r="M42" s="12">
        <f>SUM(M2:M40)/39</f>
        <v>81.538461538461533</v>
      </c>
    </row>
  </sheetData>
  <sortState ref="A2:X40">
    <sortCondition descending="1" ref="W2:W40"/>
  </sortState>
  <mergeCells count="1">
    <mergeCell ref="A41:X41"/>
  </mergeCells>
  <phoneticPr fontId="3" type="noConversion"/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2010-03-10T02:41:03Z</dcterms:created>
  <dcterms:modified xsi:type="dcterms:W3CDTF">2010-06-23T07:38:42Z</dcterms:modified>
</cp:coreProperties>
</file>