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24240" windowHeight="13740" activeTab="0"/>
  </bookViews>
  <sheets>
    <sheet name="btngdmain" sheetId="1" r:id="rId1"/>
  </sheets>
  <definedNames/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- </t>
        </r>
        <r>
          <rPr>
            <sz val="9"/>
            <rFont val="돋움"/>
            <family val="3"/>
          </rPr>
          <t>고생하셨습니다</t>
        </r>
        <r>
          <rPr>
            <sz val="9"/>
            <rFont val="Tahoma"/>
            <family val="2"/>
          </rPr>
          <t xml:space="preserve">.
- </t>
        </r>
        <r>
          <rPr>
            <sz val="9"/>
            <rFont val="돋움"/>
            <family val="3"/>
          </rPr>
          <t>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원했던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수준만큼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해주셨습니다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감사합니다</t>
        </r>
        <r>
          <rPr>
            <sz val="9"/>
            <rFont val="Tahoma"/>
            <family val="2"/>
          </rPr>
          <t xml:space="preserve">. 
- </t>
        </r>
        <r>
          <rPr>
            <sz val="9"/>
            <rFont val="돋움"/>
            <family val="3"/>
          </rPr>
          <t>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분은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웬만한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대학원생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보다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잘하셨습니다</t>
        </r>
        <r>
          <rPr>
            <sz val="9"/>
            <rFont val="Tahoma"/>
            <family val="2"/>
          </rPr>
          <t>.</t>
        </r>
      </text>
    </comment>
    <comment ref="E2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- </t>
        </r>
        <r>
          <rPr>
            <sz val="9"/>
            <rFont val="돋움"/>
            <family val="3"/>
          </rPr>
          <t>끝까지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조금만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하시면</t>
        </r>
        <r>
          <rPr>
            <sz val="9"/>
            <rFont val="Tahoma"/>
            <family val="2"/>
          </rPr>
          <t xml:space="preserve">, </t>
        </r>
        <r>
          <rPr>
            <sz val="9"/>
            <rFont val="돋움"/>
            <family val="3"/>
          </rPr>
          <t>이제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빛이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보이실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겁니다</t>
        </r>
        <r>
          <rPr>
            <sz val="9"/>
            <rFont val="Tahoma"/>
            <family val="2"/>
          </rPr>
          <t xml:space="preserve">. ^^
- </t>
        </r>
        <r>
          <rPr>
            <sz val="9"/>
            <rFont val="돋움"/>
            <family val="3"/>
          </rPr>
          <t>발표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자료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좋음</t>
        </r>
        <r>
          <rPr>
            <sz val="9"/>
            <rFont val="Tahoma"/>
            <family val="2"/>
          </rPr>
          <t xml:space="preserve">.
-  U </t>
        </r>
        <r>
          <rPr>
            <sz val="9"/>
            <rFont val="돋움"/>
            <family val="3"/>
          </rPr>
          <t>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대한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시도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좋습니다</t>
        </r>
        <r>
          <rPr>
            <sz val="9"/>
            <rFont val="Tahoma"/>
            <family val="2"/>
          </rPr>
          <t xml:space="preserve">.
- g_  </t>
        </r>
        <r>
          <rPr>
            <sz val="9"/>
            <rFont val="돋움"/>
            <family val="3"/>
          </rPr>
          <t>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대한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검증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시도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좋습니다</t>
        </r>
        <r>
          <rPr>
            <sz val="9"/>
            <rFont val="Tahoma"/>
            <family val="2"/>
          </rPr>
          <t>.</t>
        </r>
      </text>
    </comment>
    <comment ref="E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- U </t>
        </r>
        <r>
          <rPr>
            <sz val="9"/>
            <rFont val="돋움"/>
            <family val="3"/>
          </rPr>
          <t>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대한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시도로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가산점</t>
        </r>
        <r>
          <rPr>
            <sz val="9"/>
            <rFont val="Tahoma"/>
            <family val="2"/>
          </rPr>
          <t xml:space="preserve">(+3) </t>
        </r>
        <r>
          <rPr>
            <sz val="9"/>
            <rFont val="돋움"/>
            <family val="3"/>
          </rPr>
          <t>드립니다</t>
        </r>
        <r>
          <rPr>
            <sz val="9"/>
            <rFont val="Tahoma"/>
            <family val="2"/>
          </rPr>
          <t xml:space="preserve">.
- </t>
        </r>
        <r>
          <rPr>
            <sz val="9"/>
            <rFont val="돋움"/>
            <family val="3"/>
          </rPr>
          <t>다른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학생과의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형평성을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위하여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이상은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힘듭니다</t>
        </r>
        <r>
          <rPr>
            <sz val="9"/>
            <rFont val="Tahoma"/>
            <family val="2"/>
          </rPr>
          <t>. ^^</t>
        </r>
      </text>
    </comment>
    <comment ref="E1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- </t>
        </r>
        <r>
          <rPr>
            <sz val="9"/>
            <rFont val="돋움"/>
            <family val="3"/>
          </rPr>
          <t>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하셨으나</t>
        </r>
        <r>
          <rPr>
            <sz val="9"/>
            <rFont val="Tahoma"/>
            <family val="2"/>
          </rPr>
          <t xml:space="preserve">, </t>
        </r>
        <r>
          <rPr>
            <sz val="9"/>
            <rFont val="돋움"/>
            <family val="3"/>
          </rPr>
          <t>한</t>
        </r>
        <r>
          <rPr>
            <sz val="9"/>
            <rFont val="Tahoma"/>
            <family val="2"/>
          </rPr>
          <t xml:space="preserve"> cycle</t>
        </r>
        <r>
          <rPr>
            <sz val="9"/>
            <rFont val="돋움"/>
            <family val="3"/>
          </rPr>
          <t>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고려한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가정이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많이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강력했습니다</t>
        </r>
        <r>
          <rPr>
            <sz val="9"/>
            <rFont val="Tahoma"/>
            <family val="2"/>
          </rPr>
          <t xml:space="preserve">.
- </t>
        </r>
        <r>
          <rPr>
            <sz val="9"/>
            <rFont val="돋움"/>
            <family val="3"/>
          </rPr>
          <t>다음부터는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팀원들이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다함께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고민하시면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좀더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좋은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결과를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얻을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것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같습니다</t>
        </r>
        <r>
          <rPr>
            <sz val="9"/>
            <rFont val="Tahoma"/>
            <family val="2"/>
          </rPr>
          <t>.</t>
        </r>
      </text>
    </comment>
    <comment ref="E1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- </t>
        </r>
        <r>
          <rPr>
            <sz val="9"/>
            <rFont val="돋움"/>
            <family val="3"/>
          </rPr>
          <t>열심히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하셨습니다</t>
        </r>
        <r>
          <rPr>
            <sz val="9"/>
            <rFont val="Tahoma"/>
            <family val="2"/>
          </rPr>
          <t xml:space="preserve">.
- </t>
        </r>
        <r>
          <rPr>
            <sz val="9"/>
            <rFont val="돋움"/>
            <family val="3"/>
          </rPr>
          <t>공을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많이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들인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것이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보입니다</t>
        </r>
        <r>
          <rPr>
            <sz val="9"/>
            <rFont val="Tahoma"/>
            <family val="2"/>
          </rPr>
          <t xml:space="preserve">.
- g_ </t>
        </r>
        <r>
          <rPr>
            <sz val="9"/>
            <rFont val="돋움"/>
            <family val="3"/>
          </rPr>
          <t>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대한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검증까지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하셨으면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만점을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받을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있었는데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아쉽습니다</t>
        </r>
        <r>
          <rPr>
            <sz val="9"/>
            <rFont val="Tahoma"/>
            <family val="2"/>
          </rPr>
          <t xml:space="preserve">.
- </t>
        </r>
        <r>
          <rPr>
            <sz val="9"/>
            <rFont val="돋움"/>
            <family val="3"/>
          </rPr>
          <t>수업을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다같이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조금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들으시고</t>
        </r>
        <r>
          <rPr>
            <sz val="9"/>
            <rFont val="Tahoma"/>
            <family val="2"/>
          </rPr>
          <t xml:space="preserve">, </t>
        </r>
        <r>
          <rPr>
            <sz val="9"/>
            <rFont val="돋움"/>
            <family val="3"/>
          </rPr>
          <t>과제를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조금만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일찍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다함께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시작하셨으면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완벽하게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하실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있었을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것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같습니다</t>
        </r>
        <r>
          <rPr>
            <sz val="9"/>
            <rFont val="Tahoma"/>
            <family val="2"/>
          </rPr>
          <t>.</t>
        </r>
      </text>
    </comment>
    <comment ref="E1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- </t>
        </r>
        <r>
          <rPr>
            <sz val="9"/>
            <rFont val="돋움"/>
            <family val="3"/>
          </rPr>
          <t>해결하지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못하신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문제들을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마저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해결하셨으면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좀더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점수를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드릴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있는데</t>
        </r>
        <r>
          <rPr>
            <sz val="9"/>
            <rFont val="Tahoma"/>
            <family val="2"/>
          </rPr>
          <t xml:space="preserve">, </t>
        </r>
        <r>
          <rPr>
            <sz val="9"/>
            <rFont val="돋움"/>
            <family val="3"/>
          </rPr>
          <t>아쉽습니다</t>
        </r>
        <r>
          <rPr>
            <sz val="9"/>
            <rFont val="Tahoma"/>
            <family val="2"/>
          </rPr>
          <t xml:space="preserve">.
- </t>
        </r>
        <r>
          <rPr>
            <sz val="9"/>
            <rFont val="돋움"/>
            <family val="3"/>
          </rPr>
          <t>고생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많으셨습니다</t>
        </r>
        <r>
          <rPr>
            <sz val="9"/>
            <rFont val="Tahoma"/>
            <family val="2"/>
          </rPr>
          <t>.</t>
        </r>
      </text>
    </comment>
    <comment ref="E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- </t>
        </r>
        <r>
          <rPr>
            <sz val="9"/>
            <rFont val="돋움"/>
            <family val="3"/>
          </rPr>
          <t>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하셨습니다</t>
        </r>
        <r>
          <rPr>
            <sz val="9"/>
            <rFont val="Tahoma"/>
            <family val="2"/>
          </rPr>
          <t xml:space="preserve">.
- </t>
        </r>
        <r>
          <rPr>
            <sz val="9"/>
            <rFont val="돋움"/>
            <family val="3"/>
          </rPr>
          <t>파일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사이즈가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꽤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크네요</t>
        </r>
        <r>
          <rPr>
            <sz val="9"/>
            <rFont val="Tahoma"/>
            <family val="2"/>
          </rPr>
          <t>...</t>
        </r>
      </text>
    </comment>
    <comment ref="H1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- </t>
        </r>
        <r>
          <rPr>
            <sz val="9"/>
            <rFont val="돋움"/>
            <family val="3"/>
          </rPr>
          <t>기말고사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후</t>
        </r>
        <r>
          <rPr>
            <sz val="9"/>
            <rFont val="Tahoma"/>
            <family val="2"/>
          </rPr>
          <t xml:space="preserve">,
- </t>
        </r>
        <r>
          <rPr>
            <sz val="9"/>
            <rFont val="돋움"/>
            <family val="3"/>
          </rPr>
          <t>총점이</t>
        </r>
        <r>
          <rPr>
            <sz val="9"/>
            <rFont val="Tahoma"/>
            <family val="2"/>
          </rPr>
          <t xml:space="preserve"> 90</t>
        </r>
        <r>
          <rPr>
            <sz val="9"/>
            <rFont val="돋움"/>
            <family val="3"/>
          </rPr>
          <t>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전후로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많이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걸쳐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있으면</t>
        </r>
        <r>
          <rPr>
            <sz val="9"/>
            <rFont val="Tahoma"/>
            <family val="2"/>
          </rPr>
          <t xml:space="preserve">, 
- </t>
        </r>
        <r>
          <rPr>
            <sz val="9"/>
            <rFont val="돋움"/>
            <family val="3"/>
          </rPr>
          <t>학점</t>
        </r>
        <r>
          <rPr>
            <sz val="9"/>
            <rFont val="Tahoma"/>
            <family val="2"/>
          </rPr>
          <t xml:space="preserve"> range</t>
        </r>
        <r>
          <rPr>
            <sz val="9"/>
            <rFont val="돋움"/>
            <family val="3"/>
          </rPr>
          <t>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조정하겠습니다</t>
        </r>
        <r>
          <rPr>
            <sz val="9"/>
            <rFont val="Tahoma"/>
            <family val="2"/>
          </rPr>
          <t xml:space="preserve">.
- </t>
        </r>
        <r>
          <rPr>
            <sz val="9"/>
            <rFont val="돋움"/>
            <family val="3"/>
          </rPr>
          <t>시험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공부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열심히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하셔서</t>
        </r>
        <r>
          <rPr>
            <sz val="9"/>
            <rFont val="Tahoma"/>
            <family val="2"/>
          </rPr>
          <t xml:space="preserve">, </t>
        </r>
        <r>
          <rPr>
            <sz val="9"/>
            <rFont val="돋움"/>
            <family val="3"/>
          </rPr>
          <t>모두</t>
        </r>
        <r>
          <rPr>
            <sz val="9"/>
            <rFont val="Tahoma"/>
            <family val="2"/>
          </rPr>
          <t xml:space="preserve"> 100</t>
        </r>
        <r>
          <rPr>
            <sz val="9"/>
            <rFont val="돋움"/>
            <family val="3"/>
          </rPr>
          <t>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받으시기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바랍니다</t>
        </r>
        <r>
          <rPr>
            <sz val="9"/>
            <rFont val="Tahoma"/>
            <family val="2"/>
          </rPr>
          <t xml:space="preserve">.
- </t>
        </r>
        <r>
          <rPr>
            <sz val="9"/>
            <rFont val="돋움"/>
            <family val="3"/>
          </rPr>
          <t>아주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쓰셔야만</t>
        </r>
        <r>
          <rPr>
            <sz val="9"/>
            <rFont val="Tahoma"/>
            <family val="2"/>
          </rPr>
          <t xml:space="preserve"> 100</t>
        </r>
        <r>
          <rPr>
            <sz val="9"/>
            <rFont val="돋움"/>
            <family val="3"/>
          </rPr>
          <t>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받으실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있습니다</t>
        </r>
        <r>
          <rPr>
            <sz val="9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<sst xmlns="http://schemas.openxmlformats.org/spreadsheetml/2006/main" count="120" uniqueCount="71">
  <si>
    <t>학번</t>
  </si>
  <si>
    <t>성명</t>
  </si>
  <si>
    <t>200310442</t>
  </si>
  <si>
    <t>반현오</t>
  </si>
  <si>
    <t/>
  </si>
  <si>
    <t>200312486</t>
  </si>
  <si>
    <t>심유섭</t>
  </si>
  <si>
    <t>200312611</t>
  </si>
  <si>
    <t>이동아</t>
  </si>
  <si>
    <t>200412313</t>
  </si>
  <si>
    <t>김은경</t>
  </si>
  <si>
    <t>200412356</t>
  </si>
  <si>
    <t>최동민</t>
  </si>
  <si>
    <t>200418175</t>
  </si>
  <si>
    <t>손찬영</t>
  </si>
  <si>
    <t>200611453</t>
  </si>
  <si>
    <t>권지숙</t>
  </si>
  <si>
    <t>200611497</t>
  </si>
  <si>
    <t>윤상현</t>
  </si>
  <si>
    <t>200614163</t>
  </si>
  <si>
    <t>김은우</t>
  </si>
  <si>
    <t>200614167</t>
  </si>
  <si>
    <t>양한석</t>
  </si>
  <si>
    <t>200211994</t>
  </si>
  <si>
    <t>김현길</t>
  </si>
  <si>
    <t>200212009</t>
  </si>
  <si>
    <t>백형부</t>
  </si>
  <si>
    <t>200212020</t>
  </si>
  <si>
    <t>윤유성</t>
  </si>
  <si>
    <t>200310322</t>
  </si>
  <si>
    <t>권기완</t>
  </si>
  <si>
    <t>200310657</t>
  </si>
  <si>
    <t>현창훈</t>
  </si>
  <si>
    <t>200312462</t>
  </si>
  <si>
    <t>김기영</t>
  </si>
  <si>
    <t>200312491</t>
  </si>
  <si>
    <t>이민재</t>
  </si>
  <si>
    <t>200312510</t>
  </si>
  <si>
    <t>홍성일</t>
  </si>
  <si>
    <t>200611463</t>
  </si>
  <si>
    <t>김지원</t>
  </si>
  <si>
    <t>200611466</t>
  </si>
  <si>
    <t>류아름</t>
  </si>
  <si>
    <t>200611513</t>
  </si>
  <si>
    <t>임주희</t>
  </si>
  <si>
    <t>출석
(10)</t>
  </si>
  <si>
    <t>실습
(30)</t>
  </si>
  <si>
    <t>중간고사</t>
  </si>
  <si>
    <t>중간고사 환산 (30)</t>
  </si>
  <si>
    <t>기말고사</t>
  </si>
  <si>
    <t>기말고사 환산
(30)</t>
  </si>
  <si>
    <t>팀</t>
  </si>
  <si>
    <t>T1</t>
  </si>
  <si>
    <t>T2</t>
  </si>
  <si>
    <t>T3</t>
  </si>
  <si>
    <t>T4</t>
  </si>
  <si>
    <t>T5</t>
  </si>
  <si>
    <t>T6</t>
  </si>
  <si>
    <t>B+</t>
  </si>
  <si>
    <t>A</t>
  </si>
  <si>
    <t>A+</t>
  </si>
  <si>
    <t>B+</t>
  </si>
  <si>
    <t>A</t>
  </si>
  <si>
    <t>A+</t>
  </si>
  <si>
    <t>B</t>
  </si>
  <si>
    <t>C+</t>
  </si>
  <si>
    <t>가중치 계산 후총점 (100)</t>
  </si>
  <si>
    <t>가중치 계산 전총점 (100)</t>
  </si>
  <si>
    <t>최종 학점</t>
  </si>
  <si>
    <t>예비 학점</t>
  </si>
  <si>
    <t>+가중치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</si>
</sst>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9"/>
      <color indexed="8"/>
      <name val="맑은 고딕"/>
      <family val="3"/>
    </font>
    <font>
      <sz val="9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9"/>
      <color theme="1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6DDE2"/>
        <bgColor indexed="64"/>
      </patternFill>
    </fill>
    <fill>
      <patternFill patternType="solid">
        <fgColor rgb="FFF7F7F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40" fillId="33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41" fillId="34" borderId="11" xfId="0" applyNumberFormat="1" applyFont="1" applyFill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 wrapText="1"/>
    </xf>
    <xf numFmtId="49" fontId="41" fillId="34" borderId="0" xfId="0" applyNumberFormat="1" applyFont="1" applyFill="1" applyBorder="1" applyAlignment="1">
      <alignment horizontal="center" vertical="center" wrapText="1"/>
    </xf>
    <xf numFmtId="49" fontId="41" fillId="33" borderId="0" xfId="0" applyNumberFormat="1" applyFont="1" applyFill="1" applyBorder="1" applyAlignment="1">
      <alignment horizontal="left" vertical="center" wrapText="1"/>
    </xf>
    <xf numFmtId="176" fontId="41" fillId="0" borderId="0" xfId="0" applyNumberFormat="1" applyFont="1" applyAlignment="1">
      <alignment horizontal="center" vertical="center"/>
    </xf>
    <xf numFmtId="49" fontId="41" fillId="33" borderId="12" xfId="0" applyNumberFormat="1" applyFont="1" applyFill="1" applyBorder="1" applyAlignment="1">
      <alignment horizontal="left" vertical="center" wrapText="1"/>
    </xf>
    <xf numFmtId="49" fontId="41" fillId="33" borderId="13" xfId="0" applyNumberFormat="1" applyFont="1" applyFill="1" applyBorder="1" applyAlignment="1">
      <alignment horizontal="left" vertical="center" wrapText="1"/>
    </xf>
    <xf numFmtId="0" fontId="41" fillId="0" borderId="0" xfId="0" applyNumberFormat="1" applyFont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N8" sqref="N8"/>
    </sheetView>
  </sheetViews>
  <sheetFormatPr defaultColWidth="9.140625" defaultRowHeight="15"/>
  <cols>
    <col min="1" max="1" width="10.57421875" style="1" customWidth="1"/>
    <col min="2" max="2" width="9.57421875" style="1" customWidth="1"/>
    <col min="3" max="3" width="7.140625" style="1" customWidth="1"/>
    <col min="4" max="6" width="9.00390625" style="1" customWidth="1"/>
    <col min="7" max="7" width="10.421875" style="1" customWidth="1"/>
    <col min="8" max="8" width="9.00390625" style="1" customWidth="1"/>
    <col min="9" max="10" width="10.7109375" style="1" customWidth="1"/>
    <col min="11" max="11" width="9.28125" style="1" customWidth="1"/>
    <col min="12" max="12" width="6.57421875" style="1" customWidth="1"/>
    <col min="13" max="13" width="10.7109375" style="1" customWidth="1"/>
    <col min="14" max="16384" width="9.00390625" style="1" customWidth="1"/>
  </cols>
  <sheetData>
    <row r="1" spans="1:14" ht="24">
      <c r="A1" s="2" t="s">
        <v>0</v>
      </c>
      <c r="B1" s="2" t="s">
        <v>1</v>
      </c>
      <c r="C1" s="2" t="s">
        <v>51</v>
      </c>
      <c r="D1" s="2" t="s">
        <v>45</v>
      </c>
      <c r="E1" s="2" t="s">
        <v>46</v>
      </c>
      <c r="F1" s="2" t="s">
        <v>47</v>
      </c>
      <c r="G1" s="2" t="s">
        <v>48</v>
      </c>
      <c r="H1" s="2" t="s">
        <v>49</v>
      </c>
      <c r="I1" s="2" t="s">
        <v>50</v>
      </c>
      <c r="J1" s="2" t="s">
        <v>67</v>
      </c>
      <c r="K1" s="2" t="s">
        <v>69</v>
      </c>
      <c r="L1" s="2" t="s">
        <v>70</v>
      </c>
      <c r="M1" s="2" t="s">
        <v>66</v>
      </c>
      <c r="N1" s="2" t="s">
        <v>68</v>
      </c>
    </row>
    <row r="2" spans="1:14" ht="24">
      <c r="A2" s="3" t="s">
        <v>2</v>
      </c>
      <c r="B2" s="3" t="s">
        <v>3</v>
      </c>
      <c r="C2" s="7" t="s">
        <v>57</v>
      </c>
      <c r="D2" s="6">
        <v>10</v>
      </c>
      <c r="E2" s="6">
        <v>28</v>
      </c>
      <c r="F2" s="6">
        <v>67</v>
      </c>
      <c r="G2" s="6">
        <f>F2*0.3</f>
        <v>20.099999999999998</v>
      </c>
      <c r="H2" s="6">
        <v>100</v>
      </c>
      <c r="I2" s="6">
        <f>H2*0.3</f>
        <v>30</v>
      </c>
      <c r="J2" s="13">
        <f>D2+E2+G2+I2</f>
        <v>88.1</v>
      </c>
      <c r="K2" s="6" t="s">
        <v>58</v>
      </c>
      <c r="L2" s="6">
        <v>1.1</v>
      </c>
      <c r="M2" s="6">
        <f>D2+E2+G2+I2+L2</f>
        <v>89.19999999999999</v>
      </c>
      <c r="N2" s="6" t="s">
        <v>61</v>
      </c>
    </row>
    <row r="3" spans="1:14" ht="24">
      <c r="A3" s="4" t="s">
        <v>5</v>
      </c>
      <c r="B3" s="4" t="s">
        <v>6</v>
      </c>
      <c r="C3" s="8" t="s">
        <v>54</v>
      </c>
      <c r="D3" s="6">
        <v>10</v>
      </c>
      <c r="E3" s="6">
        <v>27</v>
      </c>
      <c r="F3" s="6">
        <v>83</v>
      </c>
      <c r="G3" s="6">
        <f aca="true" t="shared" si="0" ref="G3:G22">F3*0.3</f>
        <v>24.9</v>
      </c>
      <c r="H3" s="6">
        <v>90</v>
      </c>
      <c r="I3" s="6">
        <f aca="true" t="shared" si="1" ref="I3:I22">H3*0.3</f>
        <v>27</v>
      </c>
      <c r="J3" s="13">
        <f aca="true" t="shared" si="2" ref="J3:J22">D3+E3+G3+I3</f>
        <v>88.9</v>
      </c>
      <c r="K3" s="6" t="s">
        <v>58</v>
      </c>
      <c r="L3" s="6">
        <v>1.1</v>
      </c>
      <c r="M3" s="6">
        <f aca="true" t="shared" si="3" ref="M3:M22">D3+E3+G3+I3+L3</f>
        <v>90</v>
      </c>
      <c r="N3" s="6" t="s">
        <v>59</v>
      </c>
    </row>
    <row r="4" spans="1:14" ht="24">
      <c r="A4" s="5" t="s">
        <v>7</v>
      </c>
      <c r="B4" s="5" t="s">
        <v>8</v>
      </c>
      <c r="C4" s="7" t="s">
        <v>55</v>
      </c>
      <c r="D4" s="6">
        <v>10</v>
      </c>
      <c r="E4" s="6">
        <v>30</v>
      </c>
      <c r="F4" s="6">
        <v>79</v>
      </c>
      <c r="G4" s="6">
        <f t="shared" si="0"/>
        <v>23.7</v>
      </c>
      <c r="H4" s="6">
        <v>100</v>
      </c>
      <c r="I4" s="6">
        <f t="shared" si="1"/>
        <v>30</v>
      </c>
      <c r="J4" s="13">
        <f t="shared" si="2"/>
        <v>93.7</v>
      </c>
      <c r="K4" s="6" t="s">
        <v>59</v>
      </c>
      <c r="L4" s="6">
        <v>1.1</v>
      </c>
      <c r="M4" s="6">
        <f t="shared" si="3"/>
        <v>94.8</v>
      </c>
      <c r="N4" s="6" t="s">
        <v>62</v>
      </c>
    </row>
    <row r="5" spans="1:14" ht="24">
      <c r="A5" s="4" t="s">
        <v>9</v>
      </c>
      <c r="B5" s="4" t="s">
        <v>10</v>
      </c>
      <c r="C5" s="8" t="s">
        <v>57</v>
      </c>
      <c r="D5" s="6">
        <v>10</v>
      </c>
      <c r="E5" s="6">
        <v>28</v>
      </c>
      <c r="F5" s="6">
        <v>84</v>
      </c>
      <c r="G5" s="6">
        <f t="shared" si="0"/>
        <v>25.2</v>
      </c>
      <c r="H5" s="6">
        <v>100</v>
      </c>
      <c r="I5" s="6">
        <f t="shared" si="1"/>
        <v>30</v>
      </c>
      <c r="J5" s="13">
        <f t="shared" si="2"/>
        <v>93.2</v>
      </c>
      <c r="K5" s="6" t="s">
        <v>59</v>
      </c>
      <c r="L5" s="6">
        <v>1.1</v>
      </c>
      <c r="M5" s="6">
        <f t="shared" si="3"/>
        <v>94.3</v>
      </c>
      <c r="N5" s="6" t="s">
        <v>62</v>
      </c>
    </row>
    <row r="6" spans="1:14" ht="24">
      <c r="A6" s="5" t="s">
        <v>11</v>
      </c>
      <c r="B6" s="5" t="s">
        <v>12</v>
      </c>
      <c r="C6" s="7" t="s">
        <v>56</v>
      </c>
      <c r="D6" s="6">
        <v>10</v>
      </c>
      <c r="E6" s="6">
        <v>27</v>
      </c>
      <c r="F6" s="6">
        <v>62</v>
      </c>
      <c r="G6" s="6">
        <f t="shared" si="0"/>
        <v>18.599999999999998</v>
      </c>
      <c r="H6" s="6">
        <v>95</v>
      </c>
      <c r="I6" s="6">
        <f t="shared" si="1"/>
        <v>28.5</v>
      </c>
      <c r="J6" s="13">
        <f t="shared" si="2"/>
        <v>84.1</v>
      </c>
      <c r="K6" s="6" t="s">
        <v>64</v>
      </c>
      <c r="L6" s="6">
        <v>1.1</v>
      </c>
      <c r="M6" s="6">
        <f t="shared" si="3"/>
        <v>85.19999999999999</v>
      </c>
      <c r="N6" s="6" t="s">
        <v>61</v>
      </c>
    </row>
    <row r="7" spans="1:14" ht="24">
      <c r="A7" s="4" t="s">
        <v>13</v>
      </c>
      <c r="B7" s="4" t="s">
        <v>14</v>
      </c>
      <c r="C7" s="8" t="s">
        <v>55</v>
      </c>
      <c r="D7" s="6">
        <v>10</v>
      </c>
      <c r="E7" s="6">
        <v>30</v>
      </c>
      <c r="F7" s="6">
        <v>81</v>
      </c>
      <c r="G7" s="6">
        <f t="shared" si="0"/>
        <v>24.3</v>
      </c>
      <c r="H7" s="6">
        <v>100</v>
      </c>
      <c r="I7" s="6">
        <f t="shared" si="1"/>
        <v>30</v>
      </c>
      <c r="J7" s="13">
        <f t="shared" si="2"/>
        <v>94.3</v>
      </c>
      <c r="K7" s="6" t="s">
        <v>59</v>
      </c>
      <c r="L7" s="6">
        <v>1.1</v>
      </c>
      <c r="M7" s="6">
        <f t="shared" si="3"/>
        <v>95.39999999999999</v>
      </c>
      <c r="N7" s="6" t="s">
        <v>63</v>
      </c>
    </row>
    <row r="8" spans="1:14" ht="24">
      <c r="A8" s="5" t="s">
        <v>15</v>
      </c>
      <c r="B8" s="5" t="s">
        <v>16</v>
      </c>
      <c r="C8" s="7" t="s">
        <v>53</v>
      </c>
      <c r="D8" s="6">
        <v>10</v>
      </c>
      <c r="E8" s="6">
        <v>32</v>
      </c>
      <c r="F8" s="6">
        <v>51</v>
      </c>
      <c r="G8" s="6">
        <f t="shared" si="0"/>
        <v>15.299999999999999</v>
      </c>
      <c r="H8" s="6">
        <v>100</v>
      </c>
      <c r="I8" s="6">
        <f t="shared" si="1"/>
        <v>30</v>
      </c>
      <c r="J8" s="13">
        <f t="shared" si="2"/>
        <v>87.3</v>
      </c>
      <c r="K8" s="6" t="s">
        <v>58</v>
      </c>
      <c r="L8" s="6">
        <v>1.1</v>
      </c>
      <c r="M8" s="6">
        <f t="shared" si="3"/>
        <v>88.39999999999999</v>
      </c>
      <c r="N8" s="6" t="s">
        <v>58</v>
      </c>
    </row>
    <row r="9" spans="1:14" ht="24">
      <c r="A9" s="4" t="s">
        <v>17</v>
      </c>
      <c r="B9" s="4" t="s">
        <v>18</v>
      </c>
      <c r="C9" s="8" t="s">
        <v>55</v>
      </c>
      <c r="D9" s="6">
        <v>10</v>
      </c>
      <c r="E9" s="6">
        <v>30</v>
      </c>
      <c r="F9" s="6">
        <v>72</v>
      </c>
      <c r="G9" s="6">
        <f t="shared" si="0"/>
        <v>21.599999999999998</v>
      </c>
      <c r="H9" s="6">
        <v>100</v>
      </c>
      <c r="I9" s="6">
        <f t="shared" si="1"/>
        <v>30</v>
      </c>
      <c r="J9" s="13">
        <f t="shared" si="2"/>
        <v>91.6</v>
      </c>
      <c r="K9" s="6" t="s">
        <v>59</v>
      </c>
      <c r="L9" s="6">
        <v>1.1</v>
      </c>
      <c r="M9" s="6">
        <f t="shared" si="3"/>
        <v>92.69999999999999</v>
      </c>
      <c r="N9" s="6" t="s">
        <v>62</v>
      </c>
    </row>
    <row r="10" spans="1:14" ht="24">
      <c r="A10" s="5" t="s">
        <v>19</v>
      </c>
      <c r="B10" s="5" t="s">
        <v>20</v>
      </c>
      <c r="C10" s="7" t="s">
        <v>56</v>
      </c>
      <c r="D10" s="6">
        <v>10</v>
      </c>
      <c r="E10" s="6">
        <v>27</v>
      </c>
      <c r="F10" s="6">
        <v>65</v>
      </c>
      <c r="G10" s="6">
        <f t="shared" si="0"/>
        <v>19.5</v>
      </c>
      <c r="H10" s="6">
        <v>95</v>
      </c>
      <c r="I10" s="6">
        <f t="shared" si="1"/>
        <v>28.5</v>
      </c>
      <c r="J10" s="13">
        <f t="shared" si="2"/>
        <v>85</v>
      </c>
      <c r="K10" s="6" t="s">
        <v>58</v>
      </c>
      <c r="L10" s="6">
        <v>1.1</v>
      </c>
      <c r="M10" s="6">
        <f t="shared" si="3"/>
        <v>86.1</v>
      </c>
      <c r="N10" s="6" t="s">
        <v>58</v>
      </c>
    </row>
    <row r="11" spans="1:14" ht="24">
      <c r="A11" s="4" t="s">
        <v>21</v>
      </c>
      <c r="B11" s="4" t="s">
        <v>22</v>
      </c>
      <c r="C11" s="8" t="s">
        <v>56</v>
      </c>
      <c r="D11" s="6">
        <v>10</v>
      </c>
      <c r="E11" s="6">
        <v>27</v>
      </c>
      <c r="F11" s="6">
        <v>58</v>
      </c>
      <c r="G11" s="6">
        <f t="shared" si="0"/>
        <v>17.4</v>
      </c>
      <c r="H11" s="6">
        <v>100</v>
      </c>
      <c r="I11" s="6">
        <f t="shared" si="1"/>
        <v>30</v>
      </c>
      <c r="J11" s="13">
        <f t="shared" si="2"/>
        <v>84.4</v>
      </c>
      <c r="K11" s="6" t="s">
        <v>64</v>
      </c>
      <c r="L11" s="6">
        <v>1.1</v>
      </c>
      <c r="M11" s="6">
        <f t="shared" si="3"/>
        <v>85.5</v>
      </c>
      <c r="N11" s="6" t="s">
        <v>58</v>
      </c>
    </row>
    <row r="12" spans="1:14" ht="24">
      <c r="A12" s="5" t="s">
        <v>23</v>
      </c>
      <c r="B12" s="5" t="s">
        <v>24</v>
      </c>
      <c r="C12" s="7" t="s">
        <v>52</v>
      </c>
      <c r="D12" s="6">
        <v>10</v>
      </c>
      <c r="E12" s="6">
        <v>29</v>
      </c>
      <c r="F12" s="6">
        <v>76</v>
      </c>
      <c r="G12" s="6">
        <f t="shared" si="0"/>
        <v>22.8</v>
      </c>
      <c r="H12" s="6">
        <v>95</v>
      </c>
      <c r="I12" s="6">
        <f t="shared" si="1"/>
        <v>28.5</v>
      </c>
      <c r="J12" s="13">
        <f t="shared" si="2"/>
        <v>90.3</v>
      </c>
      <c r="K12" s="6" t="s">
        <v>59</v>
      </c>
      <c r="L12" s="6">
        <v>1.1</v>
      </c>
      <c r="M12" s="6">
        <f t="shared" si="3"/>
        <v>91.39999999999999</v>
      </c>
      <c r="N12" s="6" t="s">
        <v>59</v>
      </c>
    </row>
    <row r="13" spans="1:14" ht="24">
      <c r="A13" s="4" t="s">
        <v>25</v>
      </c>
      <c r="B13" s="4" t="s">
        <v>26</v>
      </c>
      <c r="C13" s="8" t="s">
        <v>52</v>
      </c>
      <c r="D13" s="6">
        <v>10</v>
      </c>
      <c r="E13" s="6">
        <v>29</v>
      </c>
      <c r="F13" s="6">
        <v>67</v>
      </c>
      <c r="G13" s="6">
        <f t="shared" si="0"/>
        <v>20.099999999999998</v>
      </c>
      <c r="H13" s="6">
        <v>100</v>
      </c>
      <c r="I13" s="6">
        <f t="shared" si="1"/>
        <v>30</v>
      </c>
      <c r="J13" s="13">
        <f t="shared" si="2"/>
        <v>89.1</v>
      </c>
      <c r="K13" s="6" t="s">
        <v>58</v>
      </c>
      <c r="L13" s="6">
        <v>1.1</v>
      </c>
      <c r="M13" s="6">
        <f t="shared" si="3"/>
        <v>90.19999999999999</v>
      </c>
      <c r="N13" s="6" t="s">
        <v>59</v>
      </c>
    </row>
    <row r="14" spans="1:14" ht="24">
      <c r="A14" s="5" t="s">
        <v>27</v>
      </c>
      <c r="B14" s="5" t="s">
        <v>28</v>
      </c>
      <c r="C14" s="7" t="s">
        <v>52</v>
      </c>
      <c r="D14" s="6">
        <v>10</v>
      </c>
      <c r="E14" s="6">
        <v>29</v>
      </c>
      <c r="F14" s="6">
        <v>90</v>
      </c>
      <c r="G14" s="6">
        <f t="shared" si="0"/>
        <v>27</v>
      </c>
      <c r="H14" s="6">
        <v>100</v>
      </c>
      <c r="I14" s="6">
        <f t="shared" si="1"/>
        <v>30</v>
      </c>
      <c r="J14" s="13">
        <f t="shared" si="2"/>
        <v>96</v>
      </c>
      <c r="K14" s="6" t="s">
        <v>60</v>
      </c>
      <c r="L14" s="6">
        <v>1.1</v>
      </c>
      <c r="M14" s="6">
        <f t="shared" si="3"/>
        <v>97.1</v>
      </c>
      <c r="N14" s="6" t="s">
        <v>60</v>
      </c>
    </row>
    <row r="15" spans="1:14" ht="24">
      <c r="A15" s="4" t="s">
        <v>29</v>
      </c>
      <c r="B15" s="4" t="s">
        <v>30</v>
      </c>
      <c r="C15" s="8" t="s">
        <v>56</v>
      </c>
      <c r="D15" s="6">
        <v>10</v>
      </c>
      <c r="E15" s="6">
        <v>27</v>
      </c>
      <c r="F15" s="6">
        <v>58</v>
      </c>
      <c r="G15" s="6">
        <f t="shared" si="0"/>
        <v>17.4</v>
      </c>
      <c r="H15" s="6">
        <v>95</v>
      </c>
      <c r="I15" s="6">
        <f t="shared" si="1"/>
        <v>28.5</v>
      </c>
      <c r="J15" s="13">
        <f t="shared" si="2"/>
        <v>82.9</v>
      </c>
      <c r="K15" s="6" t="s">
        <v>64</v>
      </c>
      <c r="L15" s="6">
        <v>1.1</v>
      </c>
      <c r="M15" s="6">
        <f t="shared" si="3"/>
        <v>84</v>
      </c>
      <c r="N15" s="6" t="s">
        <v>64</v>
      </c>
    </row>
    <row r="16" spans="1:14" ht="24">
      <c r="A16" s="5" t="s">
        <v>31</v>
      </c>
      <c r="B16" s="5" t="s">
        <v>32</v>
      </c>
      <c r="C16" s="7" t="s">
        <v>57</v>
      </c>
      <c r="D16" s="6">
        <v>10</v>
      </c>
      <c r="E16" s="6">
        <v>28</v>
      </c>
      <c r="F16" s="6">
        <v>45</v>
      </c>
      <c r="G16" s="6">
        <f t="shared" si="0"/>
        <v>13.5</v>
      </c>
      <c r="H16" s="6">
        <v>100</v>
      </c>
      <c r="I16" s="6">
        <f t="shared" si="1"/>
        <v>30</v>
      </c>
      <c r="J16" s="13">
        <f t="shared" si="2"/>
        <v>81.5</v>
      </c>
      <c r="K16" s="6" t="s">
        <v>64</v>
      </c>
      <c r="L16" s="6">
        <v>1.1</v>
      </c>
      <c r="M16" s="6">
        <f t="shared" si="3"/>
        <v>82.6</v>
      </c>
      <c r="N16" s="6" t="s">
        <v>64</v>
      </c>
    </row>
    <row r="17" spans="1:14" ht="24">
      <c r="A17" s="5" t="s">
        <v>33</v>
      </c>
      <c r="B17" s="5" t="s">
        <v>34</v>
      </c>
      <c r="C17" s="7" t="s">
        <v>54</v>
      </c>
      <c r="D17" s="6">
        <v>10</v>
      </c>
      <c r="E17" s="6">
        <v>27</v>
      </c>
      <c r="F17" s="6">
        <v>67</v>
      </c>
      <c r="G17" s="6">
        <f t="shared" si="0"/>
        <v>20.099999999999998</v>
      </c>
      <c r="H17" s="6">
        <v>80</v>
      </c>
      <c r="I17" s="6">
        <f t="shared" si="1"/>
        <v>24</v>
      </c>
      <c r="J17" s="13">
        <f t="shared" si="2"/>
        <v>81.1</v>
      </c>
      <c r="K17" s="6" t="s">
        <v>64</v>
      </c>
      <c r="L17" s="6">
        <v>1.1</v>
      </c>
      <c r="M17" s="6">
        <f t="shared" si="3"/>
        <v>82.19999999999999</v>
      </c>
      <c r="N17" s="6" t="s">
        <v>64</v>
      </c>
    </row>
    <row r="18" spans="1:14" ht="24">
      <c r="A18" s="4" t="s">
        <v>35</v>
      </c>
      <c r="B18" s="4" t="s">
        <v>36</v>
      </c>
      <c r="C18" s="8" t="s">
        <v>54</v>
      </c>
      <c r="D18" s="6">
        <v>10</v>
      </c>
      <c r="E18" s="6">
        <v>27</v>
      </c>
      <c r="F18" s="6">
        <v>63</v>
      </c>
      <c r="G18" s="6">
        <f t="shared" si="0"/>
        <v>18.9</v>
      </c>
      <c r="H18" s="6">
        <v>100</v>
      </c>
      <c r="I18" s="6">
        <f t="shared" si="1"/>
        <v>30</v>
      </c>
      <c r="J18" s="13">
        <f t="shared" si="2"/>
        <v>85.9</v>
      </c>
      <c r="K18" s="6" t="s">
        <v>58</v>
      </c>
      <c r="L18" s="6">
        <v>1.1</v>
      </c>
      <c r="M18" s="6">
        <f t="shared" si="3"/>
        <v>87</v>
      </c>
      <c r="N18" s="6" t="s">
        <v>58</v>
      </c>
    </row>
    <row r="19" spans="1:14" ht="24">
      <c r="A19" s="5" t="s">
        <v>37</v>
      </c>
      <c r="B19" s="5" t="s">
        <v>38</v>
      </c>
      <c r="C19" s="7" t="s">
        <v>54</v>
      </c>
      <c r="D19" s="6">
        <v>10</v>
      </c>
      <c r="E19" s="6">
        <v>27</v>
      </c>
      <c r="F19" s="6">
        <v>49</v>
      </c>
      <c r="G19" s="6">
        <f t="shared" si="0"/>
        <v>14.7</v>
      </c>
      <c r="H19" s="6">
        <v>90</v>
      </c>
      <c r="I19" s="6">
        <f t="shared" si="1"/>
        <v>27</v>
      </c>
      <c r="J19" s="13">
        <f t="shared" si="2"/>
        <v>78.7</v>
      </c>
      <c r="K19" s="6" t="s">
        <v>65</v>
      </c>
      <c r="L19" s="6">
        <v>1.1</v>
      </c>
      <c r="M19" s="6">
        <f t="shared" si="3"/>
        <v>79.8</v>
      </c>
      <c r="N19" s="6" t="s">
        <v>65</v>
      </c>
    </row>
    <row r="20" spans="1:14" ht="24">
      <c r="A20" s="4" t="s">
        <v>39</v>
      </c>
      <c r="B20" s="4" t="s">
        <v>40</v>
      </c>
      <c r="C20" s="8" t="s">
        <v>53</v>
      </c>
      <c r="D20" s="6">
        <v>10</v>
      </c>
      <c r="E20" s="6">
        <v>29</v>
      </c>
      <c r="F20" s="6">
        <v>92</v>
      </c>
      <c r="G20" s="6">
        <f t="shared" si="0"/>
        <v>27.599999999999998</v>
      </c>
      <c r="H20" s="6">
        <v>100</v>
      </c>
      <c r="I20" s="6">
        <f t="shared" si="1"/>
        <v>30</v>
      </c>
      <c r="J20" s="13">
        <f t="shared" si="2"/>
        <v>96.6</v>
      </c>
      <c r="K20" s="6" t="s">
        <v>60</v>
      </c>
      <c r="L20" s="6">
        <v>1.1</v>
      </c>
      <c r="M20" s="6">
        <f t="shared" si="3"/>
        <v>97.69999999999999</v>
      </c>
      <c r="N20" s="6" t="s">
        <v>60</v>
      </c>
    </row>
    <row r="21" spans="1:14" ht="24">
      <c r="A21" s="5" t="s">
        <v>41</v>
      </c>
      <c r="B21" s="5" t="s">
        <v>42</v>
      </c>
      <c r="C21" s="7" t="s">
        <v>53</v>
      </c>
      <c r="D21" s="6">
        <v>10</v>
      </c>
      <c r="E21" s="6">
        <v>29</v>
      </c>
      <c r="F21" s="6">
        <v>83</v>
      </c>
      <c r="G21" s="6">
        <f t="shared" si="0"/>
        <v>24.9</v>
      </c>
      <c r="H21" s="6">
        <v>100</v>
      </c>
      <c r="I21" s="6">
        <f t="shared" si="1"/>
        <v>30</v>
      </c>
      <c r="J21" s="13">
        <f t="shared" si="2"/>
        <v>93.9</v>
      </c>
      <c r="K21" s="6" t="s">
        <v>59</v>
      </c>
      <c r="L21" s="6">
        <v>1.1</v>
      </c>
      <c r="M21" s="6">
        <f t="shared" si="3"/>
        <v>95</v>
      </c>
      <c r="N21" s="6" t="s">
        <v>60</v>
      </c>
    </row>
    <row r="22" spans="1:14" ht="24">
      <c r="A22" s="4" t="s">
        <v>43</v>
      </c>
      <c r="B22" s="4" t="s">
        <v>44</v>
      </c>
      <c r="C22" s="8" t="s">
        <v>53</v>
      </c>
      <c r="D22" s="6">
        <v>10</v>
      </c>
      <c r="E22" s="6">
        <v>29</v>
      </c>
      <c r="F22" s="6">
        <v>84</v>
      </c>
      <c r="G22" s="6">
        <f t="shared" si="0"/>
        <v>25.2</v>
      </c>
      <c r="H22" s="6">
        <v>100</v>
      </c>
      <c r="I22" s="6">
        <f t="shared" si="1"/>
        <v>30</v>
      </c>
      <c r="J22" s="13">
        <f t="shared" si="2"/>
        <v>94.2</v>
      </c>
      <c r="K22" s="6" t="s">
        <v>59</v>
      </c>
      <c r="L22" s="6">
        <v>1.1</v>
      </c>
      <c r="M22" s="6">
        <f t="shared" si="3"/>
        <v>95.3</v>
      </c>
      <c r="N22" s="6" t="s">
        <v>60</v>
      </c>
    </row>
    <row r="23" spans="1:13" ht="16.5" customHeight="1">
      <c r="A23" s="11" t="s">
        <v>4</v>
      </c>
      <c r="B23" s="12"/>
      <c r="C23" s="9"/>
      <c r="D23" s="10">
        <f>AVERAGE(D2:D22)</f>
        <v>10</v>
      </c>
      <c r="E23" s="10">
        <f>AVERAGE(E2:E22)</f>
        <v>28.38095238095238</v>
      </c>
      <c r="F23" s="10">
        <f>AVERAGE(F2:F22)</f>
        <v>70.28571428571429</v>
      </c>
      <c r="G23" s="10">
        <f>AVERAGE(G2:G22)</f>
        <v>21.085714285714282</v>
      </c>
      <c r="H23" s="10">
        <f>SUM(H2:H22)/21</f>
        <v>97.14285714285714</v>
      </c>
      <c r="I23" s="10">
        <f>SUM(I2:I22)/21</f>
        <v>29.142857142857142</v>
      </c>
      <c r="J23" s="10">
        <f>SUM(J2:J22)/21</f>
        <v>88.60952380952381</v>
      </c>
      <c r="K23" s="10"/>
      <c r="L23" s="6"/>
      <c r="M23" s="10">
        <f>SUM(M2:M22)/21</f>
        <v>89.7095238095238</v>
      </c>
    </row>
    <row r="24" ht="16.5"/>
    <row r="25" ht="16.5"/>
    <row r="26" ht="16.5"/>
  </sheetData>
  <sheetProtection/>
  <mergeCells count="1">
    <mergeCell ref="A23:B2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KONKUK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JUNBEOM YOO</dc:creator>
  <cp:keywords/>
  <dc:description/>
  <cp:lastModifiedBy>Junbeom Yoo</cp:lastModifiedBy>
  <dcterms:created xsi:type="dcterms:W3CDTF">2009-03-11T04:57:22Z</dcterms:created>
  <dcterms:modified xsi:type="dcterms:W3CDTF">2009-06-14T13:21:56Z</dcterms:modified>
  <cp:category/>
  <cp:version/>
  <cp:contentType/>
  <cp:contentStatus/>
</cp:coreProperties>
</file>